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5 Employment\1 Auckland Table Tennis Association\1 DESKTOP BACKUP\ATTA\Schools\1 2023 Handover\1 2023 Term 2\Finalised Draws 24072023\Results Files\"/>
    </mc:Choice>
  </mc:AlternateContent>
  <xr:revisionPtr revIDLastSave="0" documentId="13_ncr:1_{D6D5ACBC-51A5-46B9-A256-03330A55588F}" xr6:coauthVersionLast="47" xr6:coauthVersionMax="47" xr10:uidLastSave="{00000000-0000-0000-0000-000000000000}"/>
  <bookViews>
    <workbookView xWindow="-108" yWindow="-108" windowWidth="41496" windowHeight="16776" tabRatio="718" xr2:uid="{00000000-000D-0000-FFFF-FFFF00000000}"/>
  </bookViews>
  <sheets>
    <sheet name="Fri_3.45pm_TeamPts" sheetId="10" r:id="rId1"/>
    <sheet name="Fri_3.45pm_Ind%" sheetId="13" r:id="rId2"/>
    <sheet name="Fri_6pm_TeamPts" sheetId="11" r:id="rId3"/>
    <sheet name="Fri_6pm_Ind%" sheetId="14" r:id="rId4"/>
    <sheet name="A1_Grade_TeamPts" sheetId="15" r:id="rId5"/>
    <sheet name="A1_Grade_Ind%" sheetId="16" r:id="rId6"/>
  </sheets>
  <definedNames>
    <definedName name="_xlnm._FilterDatabase" localSheetId="0" hidden="1">Fri_3.45pm_TeamPts!$C$2:$L$10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8" i="13" l="1"/>
  <c r="F148" i="13"/>
  <c r="G86" i="13"/>
  <c r="F86" i="13"/>
  <c r="G67" i="13"/>
  <c r="F67" i="13"/>
  <c r="F126" i="14"/>
  <c r="G126" i="14"/>
  <c r="F151" i="13"/>
  <c r="G151" i="13"/>
  <c r="F140" i="13"/>
  <c r="G140" i="13"/>
  <c r="F122" i="13"/>
  <c r="G122" i="13"/>
  <c r="F114" i="13"/>
  <c r="G114" i="13"/>
  <c r="F68" i="13"/>
  <c r="G68" i="13"/>
  <c r="F39" i="13"/>
  <c r="G39" i="13"/>
  <c r="F61" i="13"/>
  <c r="G61" i="13"/>
  <c r="F192" i="13"/>
  <c r="G192" i="13"/>
  <c r="F114" i="14"/>
  <c r="G114" i="14"/>
  <c r="F115" i="14"/>
  <c r="G115" i="14"/>
  <c r="G89" i="14"/>
  <c r="F89" i="14"/>
  <c r="G67" i="14"/>
  <c r="F67" i="14"/>
  <c r="F51" i="14"/>
  <c r="G51" i="14"/>
  <c r="F14" i="16"/>
  <c r="G14" i="16"/>
  <c r="G6" i="16"/>
  <c r="G7" i="16"/>
  <c r="G9" i="16"/>
  <c r="G12" i="16"/>
  <c r="G18" i="16"/>
  <c r="G25" i="16"/>
  <c r="G19" i="16"/>
  <c r="G11" i="16"/>
  <c r="G15" i="16"/>
  <c r="G32" i="16"/>
  <c r="G10" i="16"/>
  <c r="G24" i="16"/>
  <c r="G29" i="16"/>
  <c r="G31" i="16"/>
  <c r="G3" i="16"/>
  <c r="G5" i="16"/>
  <c r="G23" i="16"/>
  <c r="G8" i="16"/>
  <c r="G17" i="16"/>
  <c r="G22" i="16"/>
  <c r="G28" i="16"/>
  <c r="G26" i="16"/>
  <c r="G21" i="16"/>
  <c r="G27" i="16"/>
  <c r="G30" i="16"/>
  <c r="G13" i="16"/>
  <c r="G16" i="16"/>
  <c r="G20" i="16"/>
  <c r="G4" i="16"/>
  <c r="F6" i="16"/>
  <c r="F7" i="16"/>
  <c r="F9" i="16"/>
  <c r="F12" i="16"/>
  <c r="F18" i="16"/>
  <c r="F25" i="16"/>
  <c r="F19" i="16"/>
  <c r="F11" i="16"/>
  <c r="F15" i="16"/>
  <c r="F32" i="16"/>
  <c r="F10" i="16"/>
  <c r="F24" i="16"/>
  <c r="F29" i="16"/>
  <c r="F31" i="16"/>
  <c r="F3" i="16"/>
  <c r="F5" i="16"/>
  <c r="F23" i="16"/>
  <c r="F8" i="16"/>
  <c r="F17" i="16"/>
  <c r="F22" i="16"/>
  <c r="F28" i="16"/>
  <c r="F26" i="16"/>
  <c r="F21" i="16"/>
  <c r="F27" i="16"/>
  <c r="F30" i="16"/>
  <c r="F13" i="16"/>
  <c r="F16" i="16"/>
  <c r="F20" i="16"/>
  <c r="F4" i="16"/>
  <c r="G211" i="13"/>
  <c r="F211" i="13"/>
  <c r="G199" i="13"/>
  <c r="F199" i="13"/>
  <c r="G224" i="13"/>
  <c r="F224" i="13"/>
  <c r="G147" i="13"/>
  <c r="F147" i="13"/>
  <c r="G161" i="13"/>
  <c r="F161" i="13"/>
  <c r="G162" i="13"/>
  <c r="F162" i="13"/>
  <c r="G118" i="13"/>
  <c r="F118" i="13"/>
  <c r="G121" i="13"/>
  <c r="F121" i="13"/>
  <c r="G80" i="13"/>
  <c r="F80" i="13"/>
  <c r="F91" i="13"/>
  <c r="G91" i="13"/>
  <c r="F12" i="13"/>
  <c r="G12" i="13"/>
  <c r="F90" i="14"/>
  <c r="G90" i="14"/>
  <c r="F92" i="14"/>
  <c r="G92" i="14"/>
  <c r="F94" i="14"/>
  <c r="G94" i="14"/>
  <c r="F73" i="14"/>
  <c r="G73" i="14"/>
  <c r="F79" i="14"/>
  <c r="G79" i="14"/>
  <c r="F83" i="14"/>
  <c r="G83" i="14"/>
  <c r="F69" i="14"/>
  <c r="G69" i="14"/>
  <c r="F228" i="13"/>
  <c r="G228" i="13"/>
  <c r="F218" i="13"/>
  <c r="G218" i="13"/>
  <c r="F203" i="13"/>
  <c r="G203" i="13"/>
  <c r="F217" i="13"/>
  <c r="G217" i="13"/>
  <c r="F214" i="13"/>
  <c r="G214" i="13"/>
  <c r="F216" i="13"/>
  <c r="G216" i="13"/>
  <c r="F201" i="13"/>
  <c r="G201" i="13"/>
  <c r="F207" i="13"/>
  <c r="G207" i="13"/>
  <c r="F206" i="13"/>
  <c r="G206" i="13"/>
  <c r="F210" i="13"/>
  <c r="G210" i="13"/>
  <c r="F202" i="13"/>
  <c r="G202" i="13"/>
  <c r="F196" i="13"/>
  <c r="G196" i="13"/>
  <c r="F213" i="13"/>
  <c r="G213" i="13"/>
  <c r="F195" i="13"/>
  <c r="G195" i="13"/>
  <c r="F200" i="13"/>
  <c r="G200" i="13"/>
  <c r="F194" i="13"/>
  <c r="G194" i="13"/>
  <c r="F229" i="13"/>
  <c r="G229" i="13"/>
  <c r="F198" i="13"/>
  <c r="G198" i="13"/>
  <c r="F165" i="13"/>
  <c r="G165" i="13"/>
  <c r="F164" i="13"/>
  <c r="G164" i="13"/>
  <c r="F153" i="13"/>
  <c r="G153" i="13"/>
  <c r="F172" i="13"/>
  <c r="G172" i="13"/>
  <c r="F177" i="13"/>
  <c r="G177" i="13"/>
  <c r="F167" i="13"/>
  <c r="G167" i="13"/>
  <c r="F146" i="13"/>
  <c r="G146" i="13"/>
  <c r="F149" i="13"/>
  <c r="G149" i="13"/>
  <c r="F158" i="13"/>
  <c r="G158" i="13"/>
  <c r="F152" i="13"/>
  <c r="G152" i="13"/>
  <c r="F179" i="13"/>
  <c r="G179" i="13"/>
  <c r="F93" i="13"/>
  <c r="G93" i="13"/>
  <c r="F94" i="13"/>
  <c r="G94" i="13"/>
  <c r="F81" i="13"/>
  <c r="G81" i="13"/>
  <c r="F85" i="13"/>
  <c r="G85" i="13"/>
  <c r="F87" i="13"/>
  <c r="G87" i="13"/>
  <c r="F97" i="13"/>
  <c r="G97" i="13"/>
  <c r="F14" i="13"/>
  <c r="G14" i="13"/>
  <c r="F25" i="13"/>
  <c r="G25" i="13"/>
  <c r="F23" i="13"/>
  <c r="G23" i="13"/>
  <c r="F5" i="13"/>
  <c r="G5" i="13"/>
  <c r="F24" i="13"/>
  <c r="G24" i="13"/>
  <c r="D32" i="11"/>
  <c r="E32" i="11"/>
  <c r="D27" i="11"/>
  <c r="E27" i="11"/>
  <c r="E39" i="11"/>
  <c r="D39" i="11"/>
  <c r="E43" i="11"/>
  <c r="D43" i="11"/>
  <c r="E40" i="11"/>
  <c r="D40" i="11"/>
  <c r="E45" i="11"/>
  <c r="D45" i="11"/>
  <c r="E41" i="11"/>
  <c r="D41" i="11"/>
  <c r="E38" i="11"/>
  <c r="D38" i="11"/>
  <c r="E42" i="11"/>
  <c r="D42" i="11"/>
  <c r="E44" i="11"/>
  <c r="D44" i="11"/>
  <c r="E34" i="11"/>
  <c r="D34" i="11"/>
  <c r="E26" i="11"/>
  <c r="D26" i="11"/>
  <c r="E28" i="11"/>
  <c r="D28" i="11"/>
  <c r="E31" i="11"/>
  <c r="D31" i="11"/>
  <c r="E29" i="11"/>
  <c r="D29" i="11"/>
  <c r="E30" i="11"/>
  <c r="D30" i="11"/>
  <c r="E25" i="11"/>
  <c r="D25" i="11"/>
  <c r="E33" i="11"/>
  <c r="D33" i="11"/>
  <c r="E18" i="11"/>
  <c r="D18" i="11"/>
  <c r="E17" i="11"/>
  <c r="D17" i="11"/>
  <c r="E20" i="11"/>
  <c r="D20" i="11"/>
  <c r="E21" i="11"/>
  <c r="D21" i="11"/>
  <c r="E15" i="11"/>
  <c r="D15" i="11"/>
  <c r="E16" i="11"/>
  <c r="D16" i="11"/>
  <c r="E19" i="11"/>
  <c r="D19" i="11"/>
  <c r="E14" i="11"/>
  <c r="D14" i="11"/>
  <c r="E21" i="10"/>
  <c r="D60" i="10"/>
  <c r="E60" i="10"/>
  <c r="D64" i="10"/>
  <c r="E64" i="10"/>
  <c r="D67" i="10"/>
  <c r="E67" i="10"/>
  <c r="D66" i="10"/>
  <c r="E66" i="10"/>
  <c r="E61" i="10"/>
  <c r="D61" i="10"/>
  <c r="E69" i="10"/>
  <c r="D69" i="10"/>
  <c r="E65" i="10"/>
  <c r="D65" i="10"/>
  <c r="E68" i="10"/>
  <c r="D68" i="10"/>
  <c r="E62" i="10"/>
  <c r="D62" i="10"/>
  <c r="E63" i="10"/>
  <c r="D63" i="10"/>
  <c r="D54" i="10"/>
  <c r="E54" i="10"/>
  <c r="D56" i="10"/>
  <c r="E56" i="10"/>
  <c r="E48" i="10"/>
  <c r="D48" i="10"/>
  <c r="E50" i="10"/>
  <c r="D50" i="10"/>
  <c r="E51" i="10"/>
  <c r="D51" i="10"/>
  <c r="E53" i="10"/>
  <c r="D53" i="10"/>
  <c r="E47" i="10"/>
  <c r="D47" i="10"/>
  <c r="E52" i="10"/>
  <c r="D52" i="10"/>
  <c r="E49" i="10"/>
  <c r="D49" i="10"/>
  <c r="E55" i="10"/>
  <c r="D55" i="10"/>
  <c r="E36" i="10"/>
  <c r="D36" i="10"/>
  <c r="E39" i="10"/>
  <c r="D39" i="10"/>
  <c r="E40" i="10"/>
  <c r="D40" i="10"/>
  <c r="E43" i="10"/>
  <c r="D43" i="10"/>
  <c r="E41" i="10"/>
  <c r="D41" i="10"/>
  <c r="E38" i="10"/>
  <c r="D38" i="10"/>
  <c r="E37" i="10"/>
  <c r="D37" i="10"/>
  <c r="E42" i="10"/>
  <c r="D42" i="10"/>
  <c r="E27" i="10"/>
  <c r="D27" i="10"/>
  <c r="E30" i="10"/>
  <c r="D30" i="10"/>
  <c r="E25" i="10"/>
  <c r="D25" i="10"/>
  <c r="E32" i="10"/>
  <c r="D32" i="10"/>
  <c r="E29" i="10"/>
  <c r="D29" i="10"/>
  <c r="E28" i="10"/>
  <c r="D28" i="10"/>
  <c r="E31" i="10"/>
  <c r="D31" i="10"/>
  <c r="E26" i="10"/>
  <c r="D26" i="10"/>
  <c r="E19" i="10"/>
  <c r="D19" i="10"/>
  <c r="E18" i="10"/>
  <c r="D18" i="10"/>
  <c r="E14" i="10"/>
  <c r="D14" i="10"/>
  <c r="E15" i="10"/>
  <c r="D15" i="10"/>
  <c r="E17" i="10"/>
  <c r="D17" i="10"/>
  <c r="D21" i="10"/>
  <c r="E16" i="10"/>
  <c r="D16" i="10"/>
  <c r="E20" i="10"/>
  <c r="D20" i="10"/>
  <c r="F225" i="13"/>
  <c r="G225" i="13"/>
  <c r="F226" i="13"/>
  <c r="G226" i="13"/>
  <c r="F223" i="13"/>
  <c r="G223" i="13"/>
  <c r="F205" i="13"/>
  <c r="G205" i="13"/>
  <c r="F204" i="13"/>
  <c r="G204" i="13"/>
  <c r="F215" i="13"/>
  <c r="G215" i="13"/>
  <c r="F208" i="13"/>
  <c r="G208" i="13"/>
  <c r="F197" i="13"/>
  <c r="G197" i="13"/>
  <c r="F180" i="13"/>
  <c r="G180" i="13"/>
  <c r="F178" i="13"/>
  <c r="G178" i="13"/>
  <c r="F155" i="13"/>
  <c r="G155" i="13"/>
  <c r="F186" i="13"/>
  <c r="G186" i="13"/>
  <c r="F163" i="13"/>
  <c r="G163" i="13"/>
  <c r="F171" i="13"/>
  <c r="G171" i="13"/>
  <c r="F156" i="13"/>
  <c r="G156" i="13"/>
  <c r="F182" i="13"/>
  <c r="G182" i="13"/>
  <c r="F173" i="13"/>
  <c r="G173" i="13"/>
  <c r="F175" i="13"/>
  <c r="G175" i="13"/>
  <c r="F184" i="13"/>
  <c r="G184" i="13"/>
  <c r="F154" i="13"/>
  <c r="G154" i="13"/>
  <c r="F174" i="13"/>
  <c r="G174" i="13"/>
  <c r="F160" i="13"/>
  <c r="G160" i="13"/>
  <c r="F169" i="13"/>
  <c r="G169" i="13"/>
  <c r="F183" i="13"/>
  <c r="G183" i="13"/>
  <c r="F157" i="13"/>
  <c r="G157" i="13"/>
  <c r="F159" i="13"/>
  <c r="G159" i="13"/>
  <c r="F168" i="13"/>
  <c r="G168" i="13"/>
  <c r="F181" i="13"/>
  <c r="G181" i="13"/>
  <c r="F176" i="13"/>
  <c r="G176" i="13"/>
  <c r="F150" i="13"/>
  <c r="G150" i="13"/>
  <c r="F116" i="13"/>
  <c r="G116" i="13"/>
  <c r="F115" i="13"/>
  <c r="G115" i="13"/>
  <c r="F123" i="13"/>
  <c r="G123" i="13"/>
  <c r="F128" i="13"/>
  <c r="G128" i="13"/>
  <c r="F126" i="13"/>
  <c r="G126" i="13"/>
  <c r="F141" i="13"/>
  <c r="G141" i="13"/>
  <c r="F132" i="13"/>
  <c r="G132" i="13"/>
  <c r="F142" i="13"/>
  <c r="G142" i="13"/>
  <c r="F134" i="13"/>
  <c r="G134" i="13"/>
  <c r="F130" i="13"/>
  <c r="G130" i="13"/>
  <c r="F83" i="13"/>
  <c r="G83" i="13"/>
  <c r="F88" i="13"/>
  <c r="G88" i="13"/>
  <c r="F77" i="13"/>
  <c r="G77" i="13"/>
  <c r="F90" i="13"/>
  <c r="G90" i="13"/>
  <c r="F96" i="13"/>
  <c r="G96" i="13"/>
  <c r="F106" i="13"/>
  <c r="G106" i="13"/>
  <c r="F105" i="13"/>
  <c r="G105" i="13"/>
  <c r="F101" i="13"/>
  <c r="G101" i="13"/>
  <c r="F102" i="13"/>
  <c r="G102" i="13"/>
  <c r="F95" i="13"/>
  <c r="G95" i="13"/>
  <c r="F107" i="13"/>
  <c r="G107" i="13"/>
  <c r="F92" i="13"/>
  <c r="G92" i="13"/>
  <c r="F82" i="13"/>
  <c r="G82" i="13"/>
  <c r="F75" i="13"/>
  <c r="G75" i="13"/>
  <c r="F76" i="13"/>
  <c r="G76" i="13"/>
  <c r="F70" i="13"/>
  <c r="G70" i="13"/>
  <c r="F53" i="13"/>
  <c r="G53" i="13"/>
  <c r="F56" i="13"/>
  <c r="G56" i="13"/>
  <c r="F48" i="13"/>
  <c r="G48" i="13"/>
  <c r="F71" i="13"/>
  <c r="G71" i="13"/>
  <c r="F46" i="13"/>
  <c r="G46" i="13"/>
  <c r="F58" i="13"/>
  <c r="G58" i="13"/>
  <c r="F51" i="13"/>
  <c r="G51" i="13"/>
  <c r="F38" i="13"/>
  <c r="G38" i="13"/>
  <c r="F42" i="13"/>
  <c r="G42" i="13"/>
  <c r="F45" i="13"/>
  <c r="G45" i="13"/>
  <c r="F59" i="13"/>
  <c r="G59" i="13"/>
  <c r="F54" i="13"/>
  <c r="G54" i="13"/>
  <c r="F60" i="13"/>
  <c r="G60" i="13"/>
  <c r="F52" i="13"/>
  <c r="G52" i="13"/>
  <c r="F63" i="13"/>
  <c r="G63" i="13"/>
  <c r="F47" i="13"/>
  <c r="G47" i="13"/>
  <c r="F57" i="13"/>
  <c r="G57" i="13"/>
  <c r="F55" i="13"/>
  <c r="G55" i="13"/>
  <c r="F40" i="13"/>
  <c r="G40" i="13"/>
  <c r="F64" i="13"/>
  <c r="G64" i="13"/>
  <c r="F66" i="13"/>
  <c r="G66" i="13"/>
  <c r="F50" i="13"/>
  <c r="G50" i="13"/>
  <c r="F31" i="13"/>
  <c r="G31" i="13"/>
  <c r="F20" i="13"/>
  <c r="G20" i="13"/>
  <c r="F18" i="13"/>
  <c r="G18" i="13"/>
  <c r="F21" i="13"/>
  <c r="G21" i="13"/>
  <c r="F3" i="13"/>
  <c r="G3" i="13"/>
  <c r="F11" i="13"/>
  <c r="G11" i="13"/>
  <c r="F9" i="13"/>
  <c r="G9" i="13"/>
  <c r="F32" i="13"/>
  <c r="G32" i="13"/>
  <c r="F29" i="13"/>
  <c r="G29" i="13"/>
  <c r="F10" i="13"/>
  <c r="G10" i="13"/>
  <c r="F30" i="13"/>
  <c r="G30" i="13"/>
  <c r="F22" i="13"/>
  <c r="G22" i="13"/>
  <c r="F34" i="13"/>
  <c r="G34" i="13"/>
  <c r="F105" i="14"/>
  <c r="G105" i="14"/>
  <c r="F123" i="14"/>
  <c r="G123" i="14"/>
  <c r="F101" i="14"/>
  <c r="G101" i="14"/>
  <c r="F121" i="14"/>
  <c r="G121" i="14"/>
  <c r="F118" i="14"/>
  <c r="G118" i="14"/>
  <c r="F124" i="14"/>
  <c r="G124" i="14"/>
  <c r="F117" i="14"/>
  <c r="G117" i="14"/>
  <c r="F122" i="14"/>
  <c r="G122" i="14"/>
  <c r="F127" i="14"/>
  <c r="G127" i="14"/>
  <c r="E127" i="14" s="1"/>
  <c r="F107" i="14"/>
  <c r="G107" i="14"/>
  <c r="F104" i="14"/>
  <c r="G104" i="14"/>
  <c r="F106" i="14"/>
  <c r="G106" i="14"/>
  <c r="F109" i="14"/>
  <c r="G109" i="14"/>
  <c r="F110" i="14"/>
  <c r="G110" i="14"/>
  <c r="F113" i="14"/>
  <c r="G113" i="14"/>
  <c r="F111" i="14"/>
  <c r="G111" i="14"/>
  <c r="F119" i="14"/>
  <c r="G119" i="14"/>
  <c r="F103" i="14"/>
  <c r="G103" i="14"/>
  <c r="F112" i="14"/>
  <c r="G112" i="14"/>
  <c r="F100" i="14"/>
  <c r="G100" i="14"/>
  <c r="F125" i="14"/>
  <c r="G125" i="14"/>
  <c r="F108" i="14"/>
  <c r="G108" i="14"/>
  <c r="F116" i="14"/>
  <c r="G116" i="14"/>
  <c r="F102" i="14"/>
  <c r="G102" i="14"/>
  <c r="F128" i="14"/>
  <c r="G128" i="14"/>
  <c r="F36" i="14"/>
  <c r="G36" i="14"/>
  <c r="F57" i="14"/>
  <c r="G57" i="14"/>
  <c r="F43" i="14"/>
  <c r="G43" i="14"/>
  <c r="F58" i="14"/>
  <c r="G58" i="14"/>
  <c r="F39" i="14"/>
  <c r="G39" i="14"/>
  <c r="F37" i="14"/>
  <c r="G37" i="14"/>
  <c r="F33" i="14"/>
  <c r="G33" i="14"/>
  <c r="F34" i="14"/>
  <c r="G34" i="14"/>
  <c r="F35" i="14"/>
  <c r="G35" i="14"/>
  <c r="F38" i="14"/>
  <c r="G38" i="14"/>
  <c r="F42" i="14"/>
  <c r="G42" i="14"/>
  <c r="F46" i="14"/>
  <c r="G46" i="14"/>
  <c r="F55" i="14"/>
  <c r="G55" i="14"/>
  <c r="F48" i="14"/>
  <c r="G48" i="14"/>
  <c r="F52" i="14"/>
  <c r="G52" i="14"/>
  <c r="F53" i="14"/>
  <c r="G53" i="14"/>
  <c r="F45" i="14"/>
  <c r="G45" i="14"/>
  <c r="F44" i="14"/>
  <c r="G44" i="14"/>
  <c r="F56" i="14"/>
  <c r="G56" i="14"/>
  <c r="F50" i="14"/>
  <c r="G50" i="14"/>
  <c r="F40" i="14"/>
  <c r="G40" i="14"/>
  <c r="F41" i="14"/>
  <c r="G41" i="14"/>
  <c r="F47" i="14"/>
  <c r="G47" i="14"/>
  <c r="F22" i="14"/>
  <c r="G22" i="14"/>
  <c r="F16" i="14"/>
  <c r="G16" i="14"/>
  <c r="F4" i="14"/>
  <c r="G4" i="14"/>
  <c r="F14" i="14"/>
  <c r="G14" i="14"/>
  <c r="F27" i="14"/>
  <c r="G27" i="14"/>
  <c r="F26" i="14"/>
  <c r="G26" i="14"/>
  <c r="F9" i="14"/>
  <c r="G9" i="14"/>
  <c r="F28" i="14"/>
  <c r="G28" i="14"/>
  <c r="F17" i="14"/>
  <c r="G17" i="14"/>
  <c r="F10" i="14"/>
  <c r="G10" i="14"/>
  <c r="F8" i="14"/>
  <c r="G8" i="14"/>
  <c r="F18" i="14"/>
  <c r="G18" i="14"/>
  <c r="F5" i="14"/>
  <c r="G5" i="14"/>
  <c r="F7" i="14"/>
  <c r="G7" i="14"/>
  <c r="F15" i="14"/>
  <c r="G15" i="14"/>
  <c r="F19" i="14"/>
  <c r="G19" i="14"/>
  <c r="F29" i="14"/>
  <c r="G29" i="14"/>
  <c r="F25" i="14"/>
  <c r="G25" i="14"/>
  <c r="F12" i="14"/>
  <c r="G12" i="14"/>
  <c r="F20" i="14"/>
  <c r="G20" i="14"/>
  <c r="F11" i="14"/>
  <c r="G11" i="14"/>
  <c r="F6" i="14"/>
  <c r="G6" i="14"/>
  <c r="F13" i="14"/>
  <c r="G13" i="14"/>
  <c r="F72" i="14"/>
  <c r="G72" i="14"/>
  <c r="F78" i="14"/>
  <c r="G78" i="14"/>
  <c r="F85" i="14"/>
  <c r="G85" i="14"/>
  <c r="F74" i="14"/>
  <c r="G74" i="14"/>
  <c r="F65" i="14"/>
  <c r="G65" i="14"/>
  <c r="F93" i="14"/>
  <c r="G93" i="14"/>
  <c r="F77" i="14"/>
  <c r="G77" i="14"/>
  <c r="F86" i="14"/>
  <c r="G86" i="14"/>
  <c r="F63" i="14"/>
  <c r="G63" i="14"/>
  <c r="F68" i="14"/>
  <c r="G68" i="14"/>
  <c r="F88" i="14"/>
  <c r="G88" i="14"/>
  <c r="F87" i="14"/>
  <c r="G87" i="14"/>
  <c r="F71" i="14"/>
  <c r="G71" i="14"/>
  <c r="F84" i="14"/>
  <c r="G84" i="14"/>
  <c r="F64" i="14"/>
  <c r="G64" i="14"/>
  <c r="F76" i="14"/>
  <c r="G76" i="14"/>
  <c r="F70" i="14"/>
  <c r="G70" i="14"/>
  <c r="F82" i="14"/>
  <c r="G82" i="14"/>
  <c r="F75" i="14"/>
  <c r="G75" i="14"/>
  <c r="F81" i="14"/>
  <c r="G81" i="14"/>
  <c r="F80" i="14"/>
  <c r="G80" i="14"/>
  <c r="F95" i="14"/>
  <c r="G95" i="14"/>
  <c r="F66" i="14"/>
  <c r="G66" i="14"/>
  <c r="F91" i="14"/>
  <c r="G91" i="14"/>
  <c r="F96" i="14"/>
  <c r="G96" i="14"/>
  <c r="F221" i="13"/>
  <c r="G221" i="13"/>
  <c r="F209" i="13"/>
  <c r="G209" i="13"/>
  <c r="F220" i="13"/>
  <c r="G220" i="13"/>
  <c r="F191" i="13"/>
  <c r="G191" i="13"/>
  <c r="F190" i="13"/>
  <c r="G190" i="13"/>
  <c r="F222" i="13"/>
  <c r="G222" i="13"/>
  <c r="F193" i="13"/>
  <c r="G193" i="13"/>
  <c r="F212" i="13"/>
  <c r="G212" i="13"/>
  <c r="F227" i="13"/>
  <c r="G227" i="13"/>
  <c r="F133" i="13"/>
  <c r="G133" i="13"/>
  <c r="F112" i="13"/>
  <c r="G112" i="13"/>
  <c r="F129" i="13"/>
  <c r="G129" i="13"/>
  <c r="F117" i="13"/>
  <c r="G117" i="13"/>
  <c r="F120" i="13"/>
  <c r="G120" i="13"/>
  <c r="F111" i="13"/>
  <c r="G111" i="13"/>
  <c r="F127" i="13"/>
  <c r="G127" i="13"/>
  <c r="F125" i="13"/>
  <c r="G125" i="13"/>
  <c r="F138" i="13"/>
  <c r="G138" i="13"/>
  <c r="F113" i="13"/>
  <c r="G113" i="13"/>
  <c r="F139" i="13"/>
  <c r="G139" i="13"/>
  <c r="F104" i="13"/>
  <c r="G104" i="13"/>
  <c r="F98" i="13"/>
  <c r="G98" i="13"/>
  <c r="F89" i="13"/>
  <c r="G89" i="13"/>
  <c r="F79" i="13"/>
  <c r="G79" i="13"/>
  <c r="F6" i="13"/>
  <c r="G6" i="13"/>
  <c r="F26" i="13"/>
  <c r="G26" i="13"/>
  <c r="F4" i="13"/>
  <c r="G4" i="13"/>
  <c r="F13" i="13"/>
  <c r="G13" i="13"/>
  <c r="F7" i="13"/>
  <c r="G7" i="13"/>
  <c r="F28" i="13"/>
  <c r="G28" i="13"/>
  <c r="F33" i="13"/>
  <c r="G33" i="13"/>
  <c r="F27" i="13"/>
  <c r="G27" i="13"/>
  <c r="G41" i="13"/>
  <c r="F41" i="13"/>
  <c r="G54" i="14"/>
  <c r="F54" i="14"/>
  <c r="G59" i="14"/>
  <c r="F59" i="14"/>
  <c r="F16" i="13"/>
  <c r="G16" i="13"/>
  <c r="F8" i="13"/>
  <c r="G8" i="13"/>
  <c r="F43" i="13"/>
  <c r="G43" i="13"/>
  <c r="F44" i="13"/>
  <c r="G44" i="13"/>
  <c r="F103" i="13"/>
  <c r="G103" i="13"/>
  <c r="D8" i="11"/>
  <c r="D3" i="11"/>
  <c r="D10" i="11"/>
  <c r="D7" i="11"/>
  <c r="D4" i="11"/>
  <c r="D6" i="11"/>
  <c r="E119" i="14" l="1"/>
  <c r="E148" i="13"/>
  <c r="E86" i="13"/>
  <c r="E67" i="13"/>
  <c r="E126" i="14"/>
  <c r="E115" i="14"/>
  <c r="E151" i="13"/>
  <c r="E122" i="13"/>
  <c r="E114" i="13"/>
  <c r="E140" i="13"/>
  <c r="E61" i="13"/>
  <c r="E68" i="13"/>
  <c r="E39" i="13"/>
  <c r="E192" i="13"/>
  <c r="E114" i="14"/>
  <c r="E101" i="14"/>
  <c r="E89" i="14"/>
  <c r="E124" i="14"/>
  <c r="E67" i="14"/>
  <c r="E51" i="14"/>
  <c r="E128" i="14"/>
  <c r="E105" i="14"/>
  <c r="E92" i="14"/>
  <c r="E116" i="14"/>
  <c r="E113" i="14"/>
  <c r="E13" i="16"/>
  <c r="E30" i="16"/>
  <c r="E7" i="16"/>
  <c r="E199" i="13"/>
  <c r="E211" i="13"/>
  <c r="E161" i="13"/>
  <c r="E224" i="13"/>
  <c r="E162" i="13"/>
  <c r="E147" i="13"/>
  <c r="E121" i="13"/>
  <c r="E118" i="13"/>
  <c r="E80" i="13"/>
  <c r="E91" i="13"/>
  <c r="E12" i="13"/>
  <c r="E229" i="13"/>
  <c r="E228" i="13"/>
  <c r="E202" i="13"/>
  <c r="E198" i="13"/>
  <c r="E23" i="16"/>
  <c r="E18" i="16"/>
  <c r="E17" i="16"/>
  <c r="E5" i="16"/>
  <c r="E20" i="16"/>
  <c r="E28" i="16"/>
  <c r="E32" i="16"/>
  <c r="E31" i="16"/>
  <c r="E19" i="16"/>
  <c r="E6" i="16"/>
  <c r="E108" i="14"/>
  <c r="E103" i="14"/>
  <c r="E107" i="14"/>
  <c r="E123" i="14"/>
  <c r="E125" i="14"/>
  <c r="E111" i="14"/>
  <c r="E106" i="14"/>
  <c r="E121" i="14"/>
  <c r="E109" i="14"/>
  <c r="E118" i="14"/>
  <c r="E102" i="14"/>
  <c r="E100" i="14"/>
  <c r="E122" i="14"/>
  <c r="E112" i="14"/>
  <c r="E104" i="14"/>
  <c r="E117" i="14"/>
  <c r="E110" i="14"/>
  <c r="E83" i="14"/>
  <c r="E3" i="16"/>
  <c r="E27" i="16"/>
  <c r="E21" i="16"/>
  <c r="E16" i="16"/>
  <c r="E15" i="16"/>
  <c r="E11" i="16"/>
  <c r="E8" i="16"/>
  <c r="E22" i="16"/>
  <c r="E217" i="13"/>
  <c r="E214" i="13"/>
  <c r="E25" i="16"/>
  <c r="E12" i="16"/>
  <c r="E24" i="16"/>
  <c r="E29" i="16"/>
  <c r="E10" i="16"/>
  <c r="E14" i="16"/>
  <c r="E26" i="16"/>
  <c r="E9" i="16"/>
  <c r="E4" i="16"/>
  <c r="E94" i="14"/>
  <c r="E218" i="13"/>
  <c r="E203" i="13"/>
  <c r="E213" i="13"/>
  <c r="E210" i="13"/>
  <c r="E73" i="14"/>
  <c r="E69" i="14"/>
  <c r="E79" i="14"/>
  <c r="E90" i="14"/>
  <c r="E195" i="13"/>
  <c r="E207" i="13"/>
  <c r="E201" i="13"/>
  <c r="E194" i="13"/>
  <c r="E216" i="13"/>
  <c r="E200" i="13"/>
  <c r="E196" i="13"/>
  <c r="E206" i="13"/>
  <c r="E167" i="13"/>
  <c r="E177" i="13"/>
  <c r="E165" i="13"/>
  <c r="E164" i="13"/>
  <c r="E87" i="13"/>
  <c r="E172" i="13"/>
  <c r="E179" i="13"/>
  <c r="E146" i="13"/>
  <c r="E153" i="13"/>
  <c r="E158" i="13"/>
  <c r="E149" i="13"/>
  <c r="E152" i="13"/>
  <c r="E94" i="13"/>
  <c r="E93" i="13"/>
  <c r="E85" i="13"/>
  <c r="E81" i="13"/>
  <c r="E97" i="13"/>
  <c r="E5" i="13"/>
  <c r="E23" i="13"/>
  <c r="E25" i="13"/>
  <c r="E24" i="13"/>
  <c r="E14" i="13"/>
  <c r="E208" i="13"/>
  <c r="E204" i="13"/>
  <c r="E223" i="13"/>
  <c r="E225" i="13"/>
  <c r="E205" i="13"/>
  <c r="E226" i="13"/>
  <c r="E197" i="13"/>
  <c r="E215" i="13"/>
  <c r="E159" i="13"/>
  <c r="E154" i="13"/>
  <c r="E183" i="13"/>
  <c r="E173" i="13"/>
  <c r="E182" i="13"/>
  <c r="E180" i="13"/>
  <c r="E134" i="13"/>
  <c r="E132" i="13"/>
  <c r="E123" i="13"/>
  <c r="E176" i="13"/>
  <c r="E168" i="13"/>
  <c r="E160" i="13"/>
  <c r="E156" i="13"/>
  <c r="E178" i="13"/>
  <c r="E181" i="13"/>
  <c r="E174" i="13"/>
  <c r="E171" i="13"/>
  <c r="E150" i="13"/>
  <c r="E175" i="13"/>
  <c r="E163" i="13"/>
  <c r="E157" i="13"/>
  <c r="E169" i="13"/>
  <c r="E184" i="13"/>
  <c r="E186" i="13"/>
  <c r="E155" i="13"/>
  <c r="E142" i="13"/>
  <c r="E40" i="13"/>
  <c r="E54" i="13"/>
  <c r="E45" i="13"/>
  <c r="E51" i="13"/>
  <c r="E141" i="13"/>
  <c r="E128" i="13"/>
  <c r="E115" i="13"/>
  <c r="E116" i="13"/>
  <c r="E130" i="13"/>
  <c r="E126" i="13"/>
  <c r="E75" i="13"/>
  <c r="E102" i="13"/>
  <c r="E106" i="13"/>
  <c r="E96" i="13"/>
  <c r="E77" i="13"/>
  <c r="E88" i="13"/>
  <c r="E48" i="13"/>
  <c r="E76" i="13"/>
  <c r="E95" i="13"/>
  <c r="E107" i="13"/>
  <c r="E105" i="13"/>
  <c r="E82" i="13"/>
  <c r="E101" i="13"/>
  <c r="E10" i="13"/>
  <c r="E92" i="13"/>
  <c r="E90" i="13"/>
  <c r="E83" i="13"/>
  <c r="E66" i="13"/>
  <c r="E63" i="13"/>
  <c r="E60" i="13"/>
  <c r="E59" i="13"/>
  <c r="E38" i="13"/>
  <c r="E53" i="13"/>
  <c r="E50" i="13"/>
  <c r="E64" i="13"/>
  <c r="E52" i="13"/>
  <c r="E56" i="13"/>
  <c r="E111" i="13"/>
  <c r="E57" i="13"/>
  <c r="E42" i="13"/>
  <c r="E58" i="13"/>
  <c r="E71" i="13"/>
  <c r="E55" i="13"/>
  <c r="E46" i="13"/>
  <c r="E47" i="13"/>
  <c r="E70" i="13"/>
  <c r="E30" i="13"/>
  <c r="E29" i="13"/>
  <c r="E9" i="13"/>
  <c r="E11" i="13"/>
  <c r="E22" i="13"/>
  <c r="E32" i="13"/>
  <c r="E21" i="13"/>
  <c r="E20" i="13"/>
  <c r="E3" i="13"/>
  <c r="E18" i="13"/>
  <c r="E34" i="13"/>
  <c r="E31" i="13"/>
  <c r="E6" i="14"/>
  <c r="E25" i="14"/>
  <c r="E58" i="14"/>
  <c r="E13" i="14"/>
  <c r="E40" i="14"/>
  <c r="E42" i="14"/>
  <c r="E35" i="14"/>
  <c r="E39" i="14"/>
  <c r="E36" i="14"/>
  <c r="E41" i="14"/>
  <c r="E45" i="14"/>
  <c r="E52" i="14"/>
  <c r="E34" i="14"/>
  <c r="E50" i="14"/>
  <c r="E44" i="14"/>
  <c r="E55" i="14"/>
  <c r="E33" i="14"/>
  <c r="E57" i="14"/>
  <c r="E10" i="14"/>
  <c r="E4" i="14"/>
  <c r="E53" i="14"/>
  <c r="E48" i="14"/>
  <c r="E46" i="14"/>
  <c r="E37" i="14"/>
  <c r="E16" i="14"/>
  <c r="E47" i="14"/>
  <c r="E56" i="14"/>
  <c r="E38" i="14"/>
  <c r="E43" i="14"/>
  <c r="E29" i="14"/>
  <c r="E15" i="14"/>
  <c r="E17" i="14"/>
  <c r="E28" i="14"/>
  <c r="E26" i="14"/>
  <c r="E19" i="14"/>
  <c r="E7" i="14"/>
  <c r="E9" i="14"/>
  <c r="E27" i="14"/>
  <c r="E11" i="14"/>
  <c r="E12" i="14"/>
  <c r="E18" i="14"/>
  <c r="E14" i="14"/>
  <c r="E80" i="14"/>
  <c r="E20" i="14"/>
  <c r="E5" i="14"/>
  <c r="E8" i="14"/>
  <c r="E22" i="14"/>
  <c r="E75" i="14"/>
  <c r="E133" i="13"/>
  <c r="E70" i="14"/>
  <c r="E88" i="14"/>
  <c r="E129" i="13"/>
  <c r="E89" i="13"/>
  <c r="E76" i="14"/>
  <c r="E65" i="14"/>
  <c r="E74" i="14"/>
  <c r="E81" i="14"/>
  <c r="E78" i="14"/>
  <c r="E77" i="14"/>
  <c r="E82" i="14"/>
  <c r="E85" i="14"/>
  <c r="E95" i="14"/>
  <c r="E93" i="14"/>
  <c r="E64" i="14"/>
  <c r="E222" i="13"/>
  <c r="E227" i="13"/>
  <c r="E212" i="13"/>
  <c r="E113" i="13"/>
  <c r="E127" i="13"/>
  <c r="E138" i="13"/>
  <c r="E79" i="13"/>
  <c r="E98" i="13"/>
  <c r="E104" i="13"/>
  <c r="E7" i="13"/>
  <c r="E33" i="13"/>
  <c r="E4" i="13"/>
  <c r="E27" i="13"/>
  <c r="E28" i="13"/>
  <c r="E209" i="13"/>
  <c r="E190" i="13"/>
  <c r="E91" i="14"/>
  <c r="E63" i="14"/>
  <c r="E84" i="14"/>
  <c r="E87" i="14"/>
  <c r="E96" i="14"/>
  <c r="E66" i="14"/>
  <c r="E71" i="14"/>
  <c r="E68" i="14"/>
  <c r="E86" i="14"/>
  <c r="E72" i="14"/>
  <c r="E191" i="13"/>
  <c r="E220" i="13"/>
  <c r="E193" i="13"/>
  <c r="E221" i="13"/>
  <c r="E117" i="13"/>
  <c r="E139" i="13"/>
  <c r="E120" i="13"/>
  <c r="E125" i="13"/>
  <c r="E112" i="13"/>
  <c r="E26" i="13"/>
  <c r="E6" i="13"/>
  <c r="E13" i="13"/>
  <c r="E41" i="13"/>
  <c r="E54" i="14"/>
  <c r="E59" i="14"/>
  <c r="E16" i="13"/>
  <c r="E44" i="13"/>
  <c r="E8" i="13"/>
  <c r="E43" i="13"/>
  <c r="E103" i="13"/>
  <c r="E8" i="11"/>
  <c r="F49" i="13" l="1"/>
  <c r="G49" i="13"/>
  <c r="E49" i="13" l="1"/>
  <c r="F23" i="14"/>
  <c r="G23" i="14"/>
  <c r="F65" i="13"/>
  <c r="G65" i="13"/>
  <c r="E23" i="14" l="1"/>
  <c r="E65" i="13"/>
  <c r="F120" i="14" l="1"/>
  <c r="G120" i="14"/>
  <c r="E120" i="14" l="1"/>
  <c r="F219" i="13"/>
  <c r="G219" i="13"/>
  <c r="F99" i="13" l="1"/>
  <c r="G99" i="13"/>
  <c r="F19" i="13"/>
  <c r="G19" i="13"/>
  <c r="E19" i="13" l="1"/>
  <c r="E99" i="13"/>
  <c r="F135" i="13"/>
  <c r="G135" i="13"/>
  <c r="F131" i="13"/>
  <c r="G131" i="13"/>
  <c r="F137" i="13"/>
  <c r="G137" i="13"/>
  <c r="F136" i="13"/>
  <c r="G136" i="13"/>
  <c r="F119" i="13"/>
  <c r="G119" i="13"/>
  <c r="F124" i="13"/>
  <c r="G124" i="13"/>
  <c r="G100" i="13"/>
  <c r="F100" i="13"/>
  <c r="G78" i="13"/>
  <c r="F78" i="13"/>
  <c r="G84" i="13"/>
  <c r="F84" i="13"/>
  <c r="E219" i="13" l="1"/>
  <c r="E135" i="13"/>
  <c r="E100" i="13"/>
  <c r="E84" i="13"/>
  <c r="E78" i="13"/>
  <c r="E136" i="13"/>
  <c r="E131" i="13"/>
  <c r="E124" i="13"/>
  <c r="E119" i="13"/>
  <c r="E137" i="13"/>
  <c r="F24" i="14" l="1"/>
  <c r="G24" i="14"/>
  <c r="F21" i="14"/>
  <c r="G21" i="14"/>
  <c r="F3" i="14"/>
  <c r="G3" i="14"/>
  <c r="F49" i="14"/>
  <c r="G49" i="14"/>
  <c r="F15" i="13"/>
  <c r="G15" i="13"/>
  <c r="F17" i="13"/>
  <c r="G17" i="13"/>
  <c r="F69" i="13"/>
  <c r="G69" i="13"/>
  <c r="F62" i="13"/>
  <c r="G62" i="13"/>
  <c r="F170" i="13"/>
  <c r="G170" i="13"/>
  <c r="F166" i="13"/>
  <c r="G166" i="13"/>
  <c r="F185" i="13"/>
  <c r="G185" i="13"/>
  <c r="E17" i="13" l="1"/>
  <c r="E15" i="13"/>
  <c r="E69" i="13"/>
  <c r="E3" i="14"/>
  <c r="E21" i="14"/>
  <c r="E24" i="14"/>
  <c r="E49" i="14"/>
  <c r="E170" i="13"/>
  <c r="E62" i="13"/>
  <c r="E185" i="13"/>
  <c r="E166" i="13"/>
  <c r="E6" i="11" l="1"/>
  <c r="D5" i="11"/>
  <c r="E5" i="11"/>
  <c r="E10" i="11"/>
  <c r="E3" i="11"/>
  <c r="D3" i="10"/>
  <c r="E3" i="10"/>
  <c r="D5" i="10"/>
  <c r="E5" i="10"/>
  <c r="D9" i="10"/>
  <c r="E9" i="10"/>
  <c r="D6" i="10"/>
  <c r="E6" i="10"/>
  <c r="D9" i="11"/>
  <c r="E9" i="11"/>
  <c r="D7" i="10"/>
  <c r="E7" i="10"/>
  <c r="E7" i="11"/>
  <c r="E4" i="11"/>
  <c r="D8" i="10"/>
  <c r="E8" i="10"/>
  <c r="D4" i="10"/>
  <c r="E4" i="10"/>
  <c r="D10" i="10"/>
  <c r="E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 Soh</author>
  </authors>
  <commentList>
    <comment ref="F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3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37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74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74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10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10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45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45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89" authorId="0" shapeId="0" xr:uid="{00000000-0006-0000-0300-00000D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89" authorId="0" shapeId="0" xr:uid="{00000000-0006-0000-0300-00000E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 Soh</author>
  </authors>
  <commentList>
    <comment ref="F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32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32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62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62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99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99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 Soh</author>
  </authors>
  <commentList>
    <comment ref="F2" authorId="0" shapeId="0" xr:uid="{D3C6A2BC-0F0A-456C-AA8B-518E8C651F24}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 xr:uid="{0B98CF32-DA46-41EC-80A0-76D5F477FDA0}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sharedStrings.xml><?xml version="1.0" encoding="utf-8"?>
<sst xmlns="http://schemas.openxmlformats.org/spreadsheetml/2006/main" count="1013" uniqueCount="493">
  <si>
    <t>B1 GRADE</t>
  </si>
  <si>
    <t>WEEK</t>
  </si>
  <si>
    <t>#</t>
  </si>
  <si>
    <t>School Name</t>
  </si>
  <si>
    <t>Points</t>
  </si>
  <si>
    <t>Wins</t>
  </si>
  <si>
    <t>AGS 12</t>
  </si>
  <si>
    <t>AGS 20</t>
  </si>
  <si>
    <t>AGS 31</t>
  </si>
  <si>
    <t>C1 GRADE</t>
  </si>
  <si>
    <t>Students Name</t>
  </si>
  <si>
    <t>%</t>
  </si>
  <si>
    <t>TW</t>
  </si>
  <si>
    <t>TG</t>
  </si>
  <si>
    <t>B2 GRADE</t>
  </si>
  <si>
    <t>AGS 23</t>
  </si>
  <si>
    <t>AGS 25</t>
  </si>
  <si>
    <t>AGS 24</t>
  </si>
  <si>
    <t>C2 GRADE</t>
  </si>
  <si>
    <t>D1 GRADE</t>
  </si>
  <si>
    <t>A2 GRADE</t>
  </si>
  <si>
    <t>SKC 2</t>
  </si>
  <si>
    <t>A3 GRADE</t>
  </si>
  <si>
    <t>Pakuranga 3</t>
  </si>
  <si>
    <t>Macleans 4</t>
  </si>
  <si>
    <t>Pakuranga 2</t>
  </si>
  <si>
    <t>AGS 4</t>
  </si>
  <si>
    <t>AGS 5</t>
  </si>
  <si>
    <t>AGS 7</t>
  </si>
  <si>
    <t>AGS 13</t>
  </si>
  <si>
    <t>AGS 15</t>
  </si>
  <si>
    <t>LAM, Jocelyn</t>
  </si>
  <si>
    <t>AGS 22</t>
  </si>
  <si>
    <t>AGS 10</t>
  </si>
  <si>
    <t>AGS 16</t>
  </si>
  <si>
    <t>CHAN, Jonny</t>
  </si>
  <si>
    <t>ACG Parnell B2</t>
  </si>
  <si>
    <t>ACG Parnell B1</t>
  </si>
  <si>
    <t>Glendowie B</t>
  </si>
  <si>
    <t>AGS 11</t>
  </si>
  <si>
    <t>Dilworth B1</t>
  </si>
  <si>
    <t>Selwyn Black</t>
  </si>
  <si>
    <t>ACG Parnell B3</t>
  </si>
  <si>
    <t>ACG Parnell C1</t>
  </si>
  <si>
    <t>EGGS C1</t>
  </si>
  <si>
    <t>Dilworth C1</t>
  </si>
  <si>
    <t>ACG Parnell C2</t>
  </si>
  <si>
    <t>Glendowie C</t>
  </si>
  <si>
    <t>EGGS C2</t>
  </si>
  <si>
    <t>ACG Parnell C3</t>
  </si>
  <si>
    <t>EGGS C3</t>
  </si>
  <si>
    <t>Dilworth C2</t>
  </si>
  <si>
    <t>ACG Parnell C5</t>
  </si>
  <si>
    <t>AGGS 1</t>
  </si>
  <si>
    <t>Pakuranga 1</t>
  </si>
  <si>
    <t>Macleans 3</t>
  </si>
  <si>
    <t>BDSC A2</t>
  </si>
  <si>
    <t>EGGS A</t>
  </si>
  <si>
    <t>Papatoetoe B</t>
  </si>
  <si>
    <t>Papatoetoe C</t>
  </si>
  <si>
    <t>AGS 30</t>
  </si>
  <si>
    <t>Papatoetoe D</t>
  </si>
  <si>
    <t>CAO, Isaac</t>
  </si>
  <si>
    <t>MCCULLEY, Cole</t>
  </si>
  <si>
    <t>LINNELL, Tristan</t>
  </si>
  <si>
    <t>ZHOU, Beichen</t>
  </si>
  <si>
    <t>SHARMA, Sierra</t>
  </si>
  <si>
    <t>NIMMAKAYALA, Dheerajsai</t>
  </si>
  <si>
    <t>PAYNE, Jacob</t>
  </si>
  <si>
    <t>WU, Miranda</t>
  </si>
  <si>
    <t>SINGH, Youvraj</t>
  </si>
  <si>
    <t>WOOD, James</t>
  </si>
  <si>
    <t>CHEN, Maximilian</t>
  </si>
  <si>
    <t>CHOU, Tony</t>
  </si>
  <si>
    <t>CHOI, Duncan</t>
  </si>
  <si>
    <t>YU, Arthur</t>
  </si>
  <si>
    <t>AITKENHEAD, Josh</t>
  </si>
  <si>
    <t>DING, Xuheng</t>
  </si>
  <si>
    <t>JUNG, Daniel</t>
  </si>
  <si>
    <t>MAGANLAL, Aaryan</t>
  </si>
  <si>
    <t>DEVIDAS, Taran</t>
  </si>
  <si>
    <t>LAROM, Ben</t>
  </si>
  <si>
    <t>CHEN, Martin</t>
  </si>
  <si>
    <t>PARK, Minu</t>
  </si>
  <si>
    <t>LIU, Leo</t>
  </si>
  <si>
    <t>PRADHAN, Anjan</t>
  </si>
  <si>
    <t>DING, Mark</t>
  </si>
  <si>
    <t>TANG, Jason</t>
  </si>
  <si>
    <t>YOUNG, Benjamin</t>
  </si>
  <si>
    <t>RANDALL, Max</t>
  </si>
  <si>
    <t>BRAHMBHATT, Vatsal</t>
  </si>
  <si>
    <t>WANG, Haotian</t>
  </si>
  <si>
    <t>BHATTI, Zoha</t>
  </si>
  <si>
    <t>GARCIA PAVIHI, Francisco</t>
  </si>
  <si>
    <t>CHOW, Yusuke</t>
  </si>
  <si>
    <t>LIU, Ariel</t>
  </si>
  <si>
    <t>ZHONG, Yixuan</t>
  </si>
  <si>
    <t>DU, Laura</t>
  </si>
  <si>
    <t>GOODBURN, Caleb</t>
  </si>
  <si>
    <t>MAKUNGA, Mufaro</t>
  </si>
  <si>
    <t>ZHOU, Kenneth</t>
  </si>
  <si>
    <t>GOWSIGAN, Saajagi</t>
  </si>
  <si>
    <t>SINGH, Eknoor</t>
  </si>
  <si>
    <t>YOUNG, Meghan</t>
  </si>
  <si>
    <t>CHEN, Eric</t>
  </si>
  <si>
    <t>WAN, Stephanie</t>
  </si>
  <si>
    <t>DANBY, Connor</t>
  </si>
  <si>
    <t>XARAU HORRACH, Pol</t>
  </si>
  <si>
    <t>GAN, Alicia</t>
  </si>
  <si>
    <t>ANEES, Aadil</t>
  </si>
  <si>
    <t>NG, Nathan</t>
  </si>
  <si>
    <t>CHEN, Queenie</t>
  </si>
  <si>
    <t>PAUL, Charlotte</t>
  </si>
  <si>
    <t>FINN, Erik</t>
  </si>
  <si>
    <t>JAGWANI, Nikhil</t>
  </si>
  <si>
    <t>RICHARDSON, James</t>
  </si>
  <si>
    <t>HOUTWIPPER, Mila</t>
  </si>
  <si>
    <t>FITZPATRICK, Vaine-Urupo</t>
  </si>
  <si>
    <t>KIM, Jaehoon</t>
  </si>
  <si>
    <t>KENG, Ryan</t>
  </si>
  <si>
    <t>MAAN, Ziyaad</t>
  </si>
  <si>
    <t>SHARMA, Anna</t>
  </si>
  <si>
    <t>CHANDRA, Nihal</t>
  </si>
  <si>
    <t>YANG, Shou-En</t>
  </si>
  <si>
    <t>CAO, Samuel</t>
  </si>
  <si>
    <t>ZHANG, Zhigao</t>
  </si>
  <si>
    <t>LEETBERG, James</t>
  </si>
  <si>
    <t>WATERHOUSE, Darsha</t>
  </si>
  <si>
    <t>GRIFFITHS, Dylan</t>
  </si>
  <si>
    <t>MONTOYA ZAPATA, Jeronimo</t>
  </si>
  <si>
    <t>MUGHAL, Ayan</t>
  </si>
  <si>
    <t>READING, Fox</t>
  </si>
  <si>
    <t>TAUTI, Nile</t>
  </si>
  <si>
    <t>SHAH, Pratham</t>
  </si>
  <si>
    <t>FONG, Cameron</t>
  </si>
  <si>
    <t>IDREES, Muhammad</t>
  </si>
  <si>
    <t>MADHUSUDHAN, Amrutha</t>
  </si>
  <si>
    <t>RADCLIFFE, Joshua</t>
  </si>
  <si>
    <t>LU, Yong Cang</t>
  </si>
  <si>
    <t>SAMATHUN, Ranithu</t>
  </si>
  <si>
    <t>TAUTI, Cole</t>
  </si>
  <si>
    <t>TE AHU, Caitlyn</t>
  </si>
  <si>
    <t>CHAN, Kwing Tun</t>
  </si>
  <si>
    <t>MADDEN, Jack</t>
  </si>
  <si>
    <t>NGUYEN, Minh</t>
  </si>
  <si>
    <t>TIMMINS, Charlie</t>
  </si>
  <si>
    <t>DELUTE, Christian</t>
  </si>
  <si>
    <t>C3 GRADE</t>
  </si>
  <si>
    <t>CHEN, Olivia</t>
  </si>
  <si>
    <t>CAIRD, William</t>
  </si>
  <si>
    <t>HUSSAINMIYA, Mikhail</t>
  </si>
  <si>
    <t>KAZHENOV, Kailan</t>
  </si>
  <si>
    <t>LI, Edward</t>
  </si>
  <si>
    <t>SOHN, Karl</t>
  </si>
  <si>
    <t>WEERASINGHE, Anuk</t>
  </si>
  <si>
    <t>WITHANPATHIRANA, Tharusha</t>
  </si>
  <si>
    <t>PAN, Chris</t>
  </si>
  <si>
    <t>WONG, Brandon</t>
  </si>
  <si>
    <t>DUMALAON, Kristel</t>
  </si>
  <si>
    <t>LEETBERG, Samuel</t>
  </si>
  <si>
    <t>MAFI, Joselina</t>
  </si>
  <si>
    <t>MAGLANGIT, Angel</t>
  </si>
  <si>
    <t>WU, Alex</t>
  </si>
  <si>
    <t>ROBINSON, Jazmin</t>
  </si>
  <si>
    <t>MCLEOD, Morgan</t>
  </si>
  <si>
    <t>SHIPMAN, Ellen</t>
  </si>
  <si>
    <t>NOA, Isabella</t>
  </si>
  <si>
    <t>SIM, Jia Xin</t>
  </si>
  <si>
    <t>CRASTO, Aaron</t>
  </si>
  <si>
    <t>YOUNG, Hamish</t>
  </si>
  <si>
    <t>JIANG, Eric</t>
  </si>
  <si>
    <t>HUANG, Steve</t>
  </si>
  <si>
    <t>JEKEL, Sean</t>
  </si>
  <si>
    <t>WONG, Nicole</t>
  </si>
  <si>
    <t>HU, Daniel</t>
  </si>
  <si>
    <t>TO, Benjamin</t>
  </si>
  <si>
    <t>SHAH, Daksh</t>
  </si>
  <si>
    <t>LEE, Carlos</t>
  </si>
  <si>
    <t>JAMIESON, Connor</t>
  </si>
  <si>
    <t>RAZA, Raamis</t>
  </si>
  <si>
    <t>LEE, Alvin</t>
  </si>
  <si>
    <t>YOUNG, Jessie</t>
  </si>
  <si>
    <t>QU, Jacob</t>
  </si>
  <si>
    <t>PRASAD, Sushant</t>
  </si>
  <si>
    <t>MEINDL, Anselm</t>
  </si>
  <si>
    <t>ZHOU, Rex</t>
  </si>
  <si>
    <t>SHAH, Ayan</t>
  </si>
  <si>
    <t>WANG, Daniel</t>
  </si>
  <si>
    <t>WENG, Carter</t>
  </si>
  <si>
    <t>MU, Frederick</t>
  </si>
  <si>
    <t>NATHOO, Kavin</t>
  </si>
  <si>
    <t>CHAHAL, Vansh</t>
  </si>
  <si>
    <t>FORSDYKE, Brooke</t>
  </si>
  <si>
    <t>ARIYARATNA, Movindu</t>
  </si>
  <si>
    <t>XU, Frank</t>
  </si>
  <si>
    <t>UKEGAWA, Mikihiro</t>
  </si>
  <si>
    <t>PRAKASH, Kavish</t>
  </si>
  <si>
    <t>GOW, Jordan</t>
  </si>
  <si>
    <t>LI, Zhi Qi Zhuang</t>
  </si>
  <si>
    <t>HALL, Elisha</t>
  </si>
  <si>
    <t>DHANJAL, Tegh</t>
  </si>
  <si>
    <t>LEE, Joshua</t>
  </si>
  <si>
    <t>WYATT, Joshua</t>
  </si>
  <si>
    <t>PUNWANI, Akshay</t>
  </si>
  <si>
    <t>PATEL, Dillon</t>
  </si>
  <si>
    <t>ZHAO, Tong</t>
  </si>
  <si>
    <t>LIN, Luke</t>
  </si>
  <si>
    <t>LING, Fiona</t>
  </si>
  <si>
    <t>VU, Johnny</t>
  </si>
  <si>
    <t>VISHWANATH, Sri Ram</t>
  </si>
  <si>
    <t>ZHONG, Quinn</t>
  </si>
  <si>
    <t>YONG, Truson</t>
  </si>
  <si>
    <t>ANGURALA, Rijul</t>
  </si>
  <si>
    <t>PENNALLIGEN, Joseph</t>
  </si>
  <si>
    <t>KIM, Dohyeon</t>
  </si>
  <si>
    <t>JONES, Zack</t>
  </si>
  <si>
    <t>ADAVALLI, Shreyas</t>
  </si>
  <si>
    <t>DEWAN, Aanya</t>
  </si>
  <si>
    <t>LI, Eric</t>
  </si>
  <si>
    <t>WEI, Cyrus</t>
  </si>
  <si>
    <t>BALENDRA, Abiraam</t>
  </si>
  <si>
    <t>PHAN, Thanh</t>
  </si>
  <si>
    <t>KIM, Jangwon</t>
  </si>
  <si>
    <t>DHUNGEL, Sourav</t>
  </si>
  <si>
    <t>SATYANARAYAN SHANBHAG, Tanishka</t>
  </si>
  <si>
    <t>MORAJI, Rishabh</t>
  </si>
  <si>
    <t>XU, Taka</t>
  </si>
  <si>
    <t>RADCLIFFE, Matthew</t>
  </si>
  <si>
    <t>TRAN, Isaac</t>
  </si>
  <si>
    <t>VERMA, Arsh Shankar</t>
  </si>
  <si>
    <t>SUE, Edgar</t>
  </si>
  <si>
    <t>TRIVEDI, Ansh</t>
  </si>
  <si>
    <t>YEO, Elaine</t>
  </si>
  <si>
    <t>CHAHAL, Tejbir</t>
  </si>
  <si>
    <t>CHING, Naomi</t>
  </si>
  <si>
    <t>KONESAN, Sanajan</t>
  </si>
  <si>
    <t>ALLEN, Jane</t>
  </si>
  <si>
    <t>DARLIN, Danne</t>
  </si>
  <si>
    <t>BUKSH, Zia</t>
  </si>
  <si>
    <t>CHEN, William</t>
  </si>
  <si>
    <t>LE, Calvin</t>
  </si>
  <si>
    <t>RAJALINGAM, Jagan</t>
  </si>
  <si>
    <t>KURAPATI VENKATA, Raj Gopal Naidu</t>
  </si>
  <si>
    <t>HE, Manling</t>
  </si>
  <si>
    <t>SINGH, Raina</t>
  </si>
  <si>
    <t>LEE, Lucas</t>
  </si>
  <si>
    <t>MCAULEY, Legend</t>
  </si>
  <si>
    <t>TRIVEDI, Hetansh</t>
  </si>
  <si>
    <t>MANIVANNAN, Rahul</t>
  </si>
  <si>
    <t>NGUYEN, Han</t>
  </si>
  <si>
    <t>TRITT, Bryce</t>
  </si>
  <si>
    <t>SORIANO, Earl</t>
  </si>
  <si>
    <t>YAO, Chloe</t>
  </si>
  <si>
    <t>NIU, Zijue</t>
  </si>
  <si>
    <t>VU, Jenny</t>
  </si>
  <si>
    <t>VASUDEVA, Ayaan</t>
  </si>
  <si>
    <t>YU, Daniel</t>
  </si>
  <si>
    <t>ULUNGA, Mosiah</t>
  </si>
  <si>
    <t>Bye</t>
  </si>
  <si>
    <t>NASH, Zoe</t>
  </si>
  <si>
    <t>JOE, Trey</t>
  </si>
  <si>
    <t>KAN, Jackson</t>
  </si>
  <si>
    <t>QUOT, Raymond</t>
  </si>
  <si>
    <t>PAYNE, William</t>
  </si>
  <si>
    <t>HSUEH, Rivers</t>
  </si>
  <si>
    <t>MOULE, Charlie</t>
  </si>
  <si>
    <t>FIFITA, Isaiah</t>
  </si>
  <si>
    <t>HARI, Darsh</t>
  </si>
  <si>
    <t>LIANG, Robert</t>
  </si>
  <si>
    <t>SAVAGE-PITA, Phoenix</t>
  </si>
  <si>
    <t>RAM, Ayden</t>
  </si>
  <si>
    <t>NGAUE, Harlem</t>
  </si>
  <si>
    <t>MOULE, George</t>
  </si>
  <si>
    <t>HANNA, Mahe</t>
  </si>
  <si>
    <t>AGS 9</t>
  </si>
  <si>
    <t>HU, Rex</t>
  </si>
  <si>
    <t>BANERJEE, Aarit</t>
  </si>
  <si>
    <t>LEE, Troy</t>
  </si>
  <si>
    <t>VINOJ, Pranav</t>
  </si>
  <si>
    <t>Glendowie A</t>
  </si>
  <si>
    <t>AGS 32</t>
  </si>
  <si>
    <t>Dilworth B2</t>
  </si>
  <si>
    <t>St Cuthbert's C</t>
  </si>
  <si>
    <t>SPC 1</t>
  </si>
  <si>
    <t>Marist College C1</t>
  </si>
  <si>
    <t>SPC 2</t>
  </si>
  <si>
    <t>SPC 3</t>
  </si>
  <si>
    <t>Glendowie D</t>
  </si>
  <si>
    <t>Dilworth C3</t>
  </si>
  <si>
    <t>OTHC</t>
  </si>
  <si>
    <t>AGS 34</t>
  </si>
  <si>
    <t>EGGS C4</t>
  </si>
  <si>
    <t>EGGS C5</t>
  </si>
  <si>
    <t>SPC 4</t>
  </si>
  <si>
    <t>St Cuthbert's D</t>
  </si>
  <si>
    <t>EGGS D</t>
  </si>
  <si>
    <t>SPC 6</t>
  </si>
  <si>
    <t>AGGS 2</t>
  </si>
  <si>
    <t>Lynfield D1</t>
  </si>
  <si>
    <t>Lynfield C1</t>
  </si>
  <si>
    <t>MRGS 5</t>
  </si>
  <si>
    <t>Lynfield C2</t>
  </si>
  <si>
    <t>MRGS 6</t>
  </si>
  <si>
    <t>MAGS 1</t>
  </si>
  <si>
    <t>MRGS 7</t>
  </si>
  <si>
    <t>MRGS 4</t>
  </si>
  <si>
    <t>AGS 33</t>
  </si>
  <si>
    <t>Lynfield B1</t>
  </si>
  <si>
    <t>MRGS 3</t>
  </si>
  <si>
    <t>EGGS B</t>
  </si>
  <si>
    <t>BDSC 4</t>
  </si>
  <si>
    <t>MRGS 2</t>
  </si>
  <si>
    <t>Papatoetoe A</t>
  </si>
  <si>
    <t>MRGS 1</t>
  </si>
  <si>
    <t>BDSC 3</t>
  </si>
  <si>
    <t>ACG Parnell A3</t>
  </si>
  <si>
    <t>AGS 35</t>
  </si>
  <si>
    <t>Lynfield A1</t>
  </si>
  <si>
    <t>Saint Kentigern 2</t>
  </si>
  <si>
    <t>UTTING, Beau</t>
  </si>
  <si>
    <t>MAPA, Nathan</t>
  </si>
  <si>
    <t>WU, Yulin</t>
  </si>
  <si>
    <t>XUAN, Ziyi</t>
  </si>
  <si>
    <t>YU, Qiulin</t>
  </si>
  <si>
    <t>BORRO, Daniel</t>
  </si>
  <si>
    <t>DUVAL, Logan</t>
  </si>
  <si>
    <t>ROBERTSON, Reno</t>
  </si>
  <si>
    <t>CORIN, Tj</t>
  </si>
  <si>
    <t>HASHIMOTO-LEE, Issa</t>
  </si>
  <si>
    <t>ZARROUK, Hassan</t>
  </si>
  <si>
    <t>HOHUA, Rawhiti</t>
  </si>
  <si>
    <t>KARAKA, Troy</t>
  </si>
  <si>
    <t>BROWN, Zac</t>
  </si>
  <si>
    <t>CASFORD, Connor</t>
  </si>
  <si>
    <t>FINNIGAN, Callum</t>
  </si>
  <si>
    <t>KAROUTA, Anastazia</t>
  </si>
  <si>
    <t>PANGAN, Jacobo</t>
  </si>
  <si>
    <t>LEE, Jimin</t>
  </si>
  <si>
    <t>LIANG, Linda</t>
  </si>
  <si>
    <t>MARIO, Nick</t>
  </si>
  <si>
    <t>MCCOMBIE, William</t>
  </si>
  <si>
    <t>BATHGATE, Finlay</t>
  </si>
  <si>
    <t>CARNAHAN, Alex</t>
  </si>
  <si>
    <t>UHILA, Micah</t>
  </si>
  <si>
    <t>GODHRAWALA, Shamoil</t>
  </si>
  <si>
    <t>PITA SCOTT, Elaario</t>
  </si>
  <si>
    <t>OLSON-CARSONS, Jack</t>
  </si>
  <si>
    <t>TASI, Kingston</t>
  </si>
  <si>
    <t>TOKOARA, Daeton</t>
  </si>
  <si>
    <t xml:space="preserve">HIPA, Nixon </t>
  </si>
  <si>
    <t>NARAYAN, Shreya</t>
  </si>
  <si>
    <t>YOUNGER, Gus</t>
  </si>
  <si>
    <t xml:space="preserve">WIJETHUNGA, Heli </t>
  </si>
  <si>
    <t>NITSINGHAM, Daksha</t>
  </si>
  <si>
    <t>KRISHNAN, Advika</t>
  </si>
  <si>
    <t>NITSINGHAM, Shrika</t>
  </si>
  <si>
    <t>DHALIWAL, Guvind</t>
  </si>
  <si>
    <t>LUM, Nicholas</t>
  </si>
  <si>
    <t>MA, Michael</t>
  </si>
  <si>
    <t>WARD, Sean</t>
  </si>
  <si>
    <t>BATAGODA, Sathmini</t>
  </si>
  <si>
    <t>MAKOL, Pearl</t>
  </si>
  <si>
    <t>PARAB, Sailee</t>
  </si>
  <si>
    <t>SHAIK, Adeeba</t>
  </si>
  <si>
    <t>DLIMA, Eric</t>
  </si>
  <si>
    <t>KINIGAMA, Sanuli</t>
  </si>
  <si>
    <t>PANNILAGE, Sneha</t>
  </si>
  <si>
    <t>BARDEN WEBB, Henri</t>
  </si>
  <si>
    <t>ANAND, Sakshi</t>
  </si>
  <si>
    <t>RAI, Erika</t>
  </si>
  <si>
    <t>IBA, Aiko</t>
  </si>
  <si>
    <t>HYOBU, Ayane</t>
  </si>
  <si>
    <t>RATHOD, Shreya</t>
  </si>
  <si>
    <t>HUANG, Roey</t>
  </si>
  <si>
    <t>HE, Shiqian</t>
  </si>
  <si>
    <t>XU, DENNIS</t>
  </si>
  <si>
    <t>WEI, Boaz</t>
  </si>
  <si>
    <t>Lynfield  A1</t>
  </si>
  <si>
    <t>MOH, Nicholas</t>
  </si>
  <si>
    <t>WANG, Zhongyin</t>
  </si>
  <si>
    <t>ZHAO, Eric</t>
  </si>
  <si>
    <t>YE, Benjiman</t>
  </si>
  <si>
    <t>WANG, Qian</t>
  </si>
  <si>
    <t>ROSCOE, Ethan</t>
  </si>
  <si>
    <t>ANDERSON, Zack</t>
  </si>
  <si>
    <t>MAR, Johnathan</t>
  </si>
  <si>
    <t>GUPTA, Omesh</t>
  </si>
  <si>
    <t>LIU, John</t>
  </si>
  <si>
    <t>WONG, Adian</t>
  </si>
  <si>
    <t>CHANWONG, Abraham</t>
  </si>
  <si>
    <t>ELWARTH, Matthias</t>
  </si>
  <si>
    <t>McELWEE, Jay</t>
  </si>
  <si>
    <t>ZHOU, Jim</t>
  </si>
  <si>
    <t>JUDE NIXON, Joyeal</t>
  </si>
  <si>
    <t>HOGG, Levi</t>
  </si>
  <si>
    <t>Position 8</t>
  </si>
  <si>
    <t>Position 7</t>
  </si>
  <si>
    <t>Loser Consolation Semi 2</t>
  </si>
  <si>
    <t>Loser Consolation Semi 1</t>
  </si>
  <si>
    <t>Loser M3</t>
  </si>
  <si>
    <t>Position 6</t>
  </si>
  <si>
    <t>Loser M2</t>
  </si>
  <si>
    <t>Position 5</t>
  </si>
  <si>
    <t>Winner Consolation Semi 2</t>
  </si>
  <si>
    <t>Loser M4</t>
  </si>
  <si>
    <t>Winner Consolation Semi 1</t>
  </si>
  <si>
    <t>Loser M1</t>
  </si>
  <si>
    <t>Position 4</t>
  </si>
  <si>
    <t>Position 3</t>
  </si>
  <si>
    <t>Loser Semi 2</t>
  </si>
  <si>
    <t>Loser Semi 1</t>
  </si>
  <si>
    <t>Winner M3</t>
  </si>
  <si>
    <t>Position 2</t>
  </si>
  <si>
    <t>Winner M2</t>
  </si>
  <si>
    <t>Knockout competition winner</t>
  </si>
  <si>
    <t>Winner Semi 2</t>
  </si>
  <si>
    <t>Winner M4</t>
  </si>
  <si>
    <t>Winner Semi 1</t>
  </si>
  <si>
    <t>Winner M1</t>
  </si>
  <si>
    <t>Final placings</t>
  </si>
  <si>
    <t>11th August, 2023</t>
  </si>
  <si>
    <t>4th August, 2023</t>
  </si>
  <si>
    <t>28th July, 2023</t>
  </si>
  <si>
    <t>A1 Grade Knockout competition</t>
  </si>
  <si>
    <t>SKC 1</t>
  </si>
  <si>
    <t>DU, Oscar</t>
  </si>
  <si>
    <t>CHAN, Kyden</t>
  </si>
  <si>
    <t>Macleans 2</t>
  </si>
  <si>
    <t>ZHANG, Angela</t>
  </si>
  <si>
    <t>XIAO, Lucas</t>
  </si>
  <si>
    <t>CUI, Justin</t>
  </si>
  <si>
    <t>CHONG, Josephine</t>
  </si>
  <si>
    <t>Macleans 1</t>
  </si>
  <si>
    <t>XU, Toby</t>
  </si>
  <si>
    <t>MAMEDOV, Leo</t>
  </si>
  <si>
    <t>DENG, Eric</t>
  </si>
  <si>
    <t>CHEN, Felix</t>
  </si>
  <si>
    <t>Kings / OSC</t>
  </si>
  <si>
    <t>YANG, Joanna</t>
  </si>
  <si>
    <t>ENGINEER, Rayan</t>
  </si>
  <si>
    <t>CHEN, Mark</t>
  </si>
  <si>
    <t>BDSC A1</t>
  </si>
  <si>
    <t>XIE, Ben</t>
  </si>
  <si>
    <t>CHEN, James</t>
  </si>
  <si>
    <t>CAPPER, Joshua</t>
  </si>
  <si>
    <t>AGS 3</t>
  </si>
  <si>
    <t>MOH, James</t>
  </si>
  <si>
    <t>JIANG, Haoxing (Oscar)</t>
  </si>
  <si>
    <t>HAN, Henry</t>
  </si>
  <si>
    <t>BURNS, Fraser</t>
  </si>
  <si>
    <t>AGS 2</t>
  </si>
  <si>
    <t>WU, Andy</t>
  </si>
  <si>
    <t>SUN, Brian</t>
  </si>
  <si>
    <t>LU, Yilin</t>
  </si>
  <si>
    <t>CHEUNG, Marco</t>
  </si>
  <si>
    <t>AGS 1</t>
  </si>
  <si>
    <t>ZHANG, Robert</t>
  </si>
  <si>
    <t>YUAN, Jacob</t>
  </si>
  <si>
    <t>JAJAL, Payas</t>
  </si>
  <si>
    <t>CHOI, Timothy</t>
  </si>
  <si>
    <t>A1 GRADE</t>
  </si>
  <si>
    <t>ZHU, Allen</t>
  </si>
  <si>
    <t>CAO, Shuimu (Tony)</t>
  </si>
  <si>
    <t>LEI, Zixiang (Jerry)</t>
  </si>
  <si>
    <t>WANG, Yiyan (Kevin)</t>
  </si>
  <si>
    <t>XXX, Jazzlina</t>
  </si>
  <si>
    <t>CUI, Ben</t>
  </si>
  <si>
    <t>FANG, Xuandi (Rocka)</t>
  </si>
  <si>
    <t>PILLI, Srivardhan (Sri)</t>
  </si>
  <si>
    <t>RAWHIRI, Aohua</t>
  </si>
  <si>
    <t>CRISOSTOMO, Jacob</t>
  </si>
  <si>
    <t>XXX, Jahnvi</t>
  </si>
  <si>
    <t>XXX, Summer</t>
  </si>
  <si>
    <t>XXX, Krishel</t>
  </si>
  <si>
    <t>YANG, Andy</t>
  </si>
  <si>
    <t>MATHAYELOYN, Vitujan</t>
  </si>
  <si>
    <t>NOTANI, Ved</t>
  </si>
  <si>
    <t>TREANOR, Kiran</t>
  </si>
  <si>
    <t>CARTMELL, Genevieve</t>
  </si>
  <si>
    <t>LI, Yen-Cheng</t>
  </si>
  <si>
    <t xml:space="preserve">CAUGHTER, Nathaniel </t>
  </si>
  <si>
    <t>XXX, Hakola</t>
  </si>
  <si>
    <t>XXX, Petaia</t>
  </si>
  <si>
    <t>Kang, Hubu</t>
  </si>
  <si>
    <t>BISWAS,  Ujaan</t>
  </si>
  <si>
    <t>XXX, Aryan</t>
  </si>
  <si>
    <t>PAI, Sia</t>
  </si>
  <si>
    <t>LIN, Oscar</t>
  </si>
  <si>
    <t>CASTELLANOS, Sebastian</t>
  </si>
  <si>
    <t>XXX, Sia</t>
  </si>
  <si>
    <t>XXX, Imroz</t>
  </si>
  <si>
    <t>Tran, Colin</t>
  </si>
  <si>
    <t>Ho, Aaron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</si>
</sst>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3" fillId="0" borderId="0" xfId="0" applyFont="1"/>
    <xf numFmtId="0" fontId="4" fillId="0" borderId="1" xfId="0" applyFont="1" applyBorder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4" xfId="0" applyFont="1" applyBorder="1"/>
    <xf numFmtId="0" fontId="3" fillId="0" borderId="0" xfId="0" applyFont="1" applyProtection="1">
      <protection locked="0"/>
    </xf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0" xfId="1" applyProtection="1"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" xfId="0" applyBorder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</cellXfs>
  <cellStyles count="2">
    <cellStyle name="Normal" xfId="0" builtinId="0"/>
    <cellStyle name="Normal 2" xfId="1" xr:uid="{A9317AD9-0F68-4F3D-9BFE-84515665B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78"/>
  <sheetViews>
    <sheetView tabSelected="1" zoomScaleNormal="100" workbookViewId="0">
      <selection activeCell="B1" sqref="B1:C1"/>
    </sheetView>
  </sheetViews>
  <sheetFormatPr defaultRowHeight="13.2" x14ac:dyDescent="0.25"/>
  <cols>
    <col min="1" max="1" width="1.88671875" customWidth="1"/>
    <col min="2" max="2" width="3.5546875" style="7" customWidth="1"/>
    <col min="3" max="3" width="26.44140625" style="14" customWidth="1"/>
    <col min="4" max="5" width="6.44140625" style="23" customWidth="1"/>
    <col min="6" max="10" width="5.5546875" style="23" customWidth="1"/>
    <col min="11" max="11" width="5.5546875" style="14" customWidth="1"/>
    <col min="12" max="12" width="5.5546875" customWidth="1"/>
  </cols>
  <sheetData>
    <row r="1" spans="2:12" ht="15" customHeight="1" x14ac:dyDescent="0.25">
      <c r="B1" s="42" t="s">
        <v>0</v>
      </c>
      <c r="C1" s="42"/>
      <c r="D1" s="1"/>
      <c r="E1" s="1"/>
      <c r="F1" s="42" t="s">
        <v>1</v>
      </c>
      <c r="G1" s="42"/>
      <c r="H1" s="42"/>
      <c r="I1" s="42"/>
      <c r="J1" s="42"/>
      <c r="K1" s="42"/>
      <c r="L1" s="42"/>
    </row>
    <row r="2" spans="2:12" ht="15" customHeight="1" x14ac:dyDescent="0.25">
      <c r="B2" s="5" t="s">
        <v>2</v>
      </c>
      <c r="C2" s="13" t="s">
        <v>3</v>
      </c>
      <c r="D2" s="5" t="s">
        <v>4</v>
      </c>
      <c r="E2" s="5" t="s">
        <v>5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2:12" ht="15" customHeight="1" x14ac:dyDescent="0.25">
      <c r="B3" s="6">
        <v>1</v>
      </c>
      <c r="C3" s="15" t="s">
        <v>36</v>
      </c>
      <c r="D3" s="2">
        <f>SUM(F3:L3)</f>
        <v>39</v>
      </c>
      <c r="E3" s="2">
        <f>COUNTIF(F3:L3,"&gt;=4")</f>
        <v>7</v>
      </c>
      <c r="F3" s="2">
        <v>7</v>
      </c>
      <c r="G3" s="2">
        <v>7</v>
      </c>
      <c r="H3" s="2">
        <v>4</v>
      </c>
      <c r="I3" s="2">
        <v>6</v>
      </c>
      <c r="J3" s="2">
        <v>6</v>
      </c>
      <c r="K3" s="2">
        <v>4</v>
      </c>
      <c r="L3" s="2">
        <v>5</v>
      </c>
    </row>
    <row r="4" spans="2:12" ht="15" customHeight="1" x14ac:dyDescent="0.25">
      <c r="B4" s="6">
        <v>2</v>
      </c>
      <c r="C4" s="15" t="s">
        <v>37</v>
      </c>
      <c r="D4" s="2">
        <f>SUM(F4:L4)</f>
        <v>35</v>
      </c>
      <c r="E4" s="2">
        <f>COUNTIF(F4:L4,"&gt;=4")</f>
        <v>5</v>
      </c>
      <c r="F4" s="2">
        <v>5</v>
      </c>
      <c r="G4" s="2">
        <v>7</v>
      </c>
      <c r="H4" s="2">
        <v>3</v>
      </c>
      <c r="I4" s="2">
        <v>1</v>
      </c>
      <c r="J4" s="2">
        <v>6</v>
      </c>
      <c r="K4" s="2">
        <v>7</v>
      </c>
      <c r="L4" s="2">
        <v>6</v>
      </c>
    </row>
    <row r="5" spans="2:12" ht="15" customHeight="1" x14ac:dyDescent="0.25">
      <c r="B5" s="6">
        <v>3</v>
      </c>
      <c r="C5" s="24" t="s">
        <v>40</v>
      </c>
      <c r="D5" s="2">
        <f>SUM(F5:L5)</f>
        <v>23</v>
      </c>
      <c r="E5" s="2">
        <f>COUNTIF(F5:L5,"&gt;=4")</f>
        <v>4</v>
      </c>
      <c r="F5" s="2">
        <v>4</v>
      </c>
      <c r="G5" s="2">
        <v>0</v>
      </c>
      <c r="H5" s="2">
        <v>7</v>
      </c>
      <c r="I5" s="2">
        <v>4</v>
      </c>
      <c r="J5" s="2">
        <v>1</v>
      </c>
      <c r="K5" s="2">
        <v>3</v>
      </c>
      <c r="L5" s="2">
        <v>4</v>
      </c>
    </row>
    <row r="6" spans="2:12" ht="15" customHeight="1" x14ac:dyDescent="0.25">
      <c r="B6" s="6">
        <v>4</v>
      </c>
      <c r="C6" s="24" t="s">
        <v>279</v>
      </c>
      <c r="D6" s="2">
        <f>SUM(F6:L6)</f>
        <v>19</v>
      </c>
      <c r="E6" s="2">
        <f>COUNTIF(F6:L6,"&gt;=4")</f>
        <v>3</v>
      </c>
      <c r="F6" s="2">
        <v>0</v>
      </c>
      <c r="G6" s="2">
        <v>5</v>
      </c>
      <c r="H6" s="2">
        <v>6</v>
      </c>
      <c r="I6" s="2">
        <v>5</v>
      </c>
      <c r="J6" s="2">
        <v>0</v>
      </c>
      <c r="K6" s="2">
        <v>0</v>
      </c>
      <c r="L6" s="2">
        <v>3</v>
      </c>
    </row>
    <row r="7" spans="2:12" ht="15" customHeight="1" x14ac:dyDescent="0.25">
      <c r="B7" s="6">
        <v>5</v>
      </c>
      <c r="C7" s="24" t="s">
        <v>41</v>
      </c>
      <c r="D7" s="2">
        <f>SUM(F7:L7)</f>
        <v>19</v>
      </c>
      <c r="E7" s="2">
        <f>COUNTIF(F7:L7,"&gt;=4")</f>
        <v>3</v>
      </c>
      <c r="F7" s="2">
        <v>0</v>
      </c>
      <c r="G7" s="2">
        <v>2</v>
      </c>
      <c r="H7" s="2">
        <v>5</v>
      </c>
      <c r="I7" s="2">
        <v>6</v>
      </c>
      <c r="J7" s="2">
        <v>0</v>
      </c>
      <c r="K7" s="2">
        <v>4</v>
      </c>
      <c r="L7" s="2">
        <v>2</v>
      </c>
    </row>
    <row r="8" spans="2:12" ht="15" customHeight="1" x14ac:dyDescent="0.25">
      <c r="B8" s="6">
        <v>6</v>
      </c>
      <c r="C8" s="24" t="s">
        <v>274</v>
      </c>
      <c r="D8" s="2">
        <f>SUM(F8:L8)</f>
        <v>22</v>
      </c>
      <c r="E8" s="2">
        <f>COUNTIF(F8:L8,"&gt;=4")</f>
        <v>2</v>
      </c>
      <c r="F8" s="2">
        <v>3</v>
      </c>
      <c r="G8" s="2">
        <v>0</v>
      </c>
      <c r="H8" s="2">
        <v>2</v>
      </c>
      <c r="I8" s="2">
        <v>2</v>
      </c>
      <c r="J8" s="2">
        <v>1</v>
      </c>
      <c r="K8" s="2">
        <v>7</v>
      </c>
      <c r="L8" s="2">
        <v>7</v>
      </c>
    </row>
    <row r="9" spans="2:12" ht="15" customHeight="1" x14ac:dyDescent="0.25">
      <c r="B9" s="6">
        <v>7</v>
      </c>
      <c r="C9" s="24" t="s">
        <v>39</v>
      </c>
      <c r="D9" s="2">
        <f>SUM(F9:L9)</f>
        <v>18</v>
      </c>
      <c r="E9" s="2">
        <f>COUNTIF(F9:L9,"&gt;=4")</f>
        <v>2</v>
      </c>
      <c r="F9" s="2">
        <v>7</v>
      </c>
      <c r="G9" s="2">
        <v>3</v>
      </c>
      <c r="H9" s="2">
        <v>0</v>
      </c>
      <c r="I9" s="2">
        <v>1</v>
      </c>
      <c r="J9" s="2">
        <v>7</v>
      </c>
      <c r="K9" s="2">
        <v>0</v>
      </c>
      <c r="L9" s="2">
        <v>0</v>
      </c>
    </row>
    <row r="10" spans="2:12" ht="15" customHeight="1" x14ac:dyDescent="0.25">
      <c r="B10" s="6">
        <v>8</v>
      </c>
      <c r="C10" s="24" t="s">
        <v>280</v>
      </c>
      <c r="D10" s="2">
        <f>SUM(F10:L10)</f>
        <v>18</v>
      </c>
      <c r="E10" s="2">
        <f>COUNTIF(F10:L10,"&gt;=4")</f>
        <v>2</v>
      </c>
      <c r="F10" s="2">
        <v>2</v>
      </c>
      <c r="G10" s="2">
        <v>4</v>
      </c>
      <c r="H10" s="2">
        <v>1</v>
      </c>
      <c r="I10" s="2">
        <v>3</v>
      </c>
      <c r="J10" s="2">
        <v>7</v>
      </c>
      <c r="K10" s="2">
        <v>1</v>
      </c>
      <c r="L10" s="2">
        <v>0</v>
      </c>
    </row>
    <row r="11" spans="2:12" ht="15" customHeight="1" x14ac:dyDescent="0.25"/>
    <row r="12" spans="2:12" ht="15" customHeight="1" x14ac:dyDescent="0.25">
      <c r="B12" s="42" t="s">
        <v>14</v>
      </c>
      <c r="C12" s="42"/>
      <c r="D12" s="1"/>
      <c r="E12" s="1"/>
      <c r="F12" s="42" t="s">
        <v>1</v>
      </c>
      <c r="G12" s="42"/>
      <c r="H12" s="42"/>
      <c r="I12" s="42"/>
      <c r="J12" s="42"/>
      <c r="K12" s="42"/>
      <c r="L12" s="42"/>
    </row>
    <row r="13" spans="2:12" ht="15" customHeight="1" x14ac:dyDescent="0.25">
      <c r="B13" s="5" t="s">
        <v>2</v>
      </c>
      <c r="C13" s="13" t="s">
        <v>3</v>
      </c>
      <c r="D13" s="5" t="s">
        <v>4</v>
      </c>
      <c r="E13" s="5" t="s">
        <v>5</v>
      </c>
      <c r="F13" s="5">
        <v>1</v>
      </c>
      <c r="G13" s="5">
        <v>2</v>
      </c>
      <c r="H13" s="5">
        <v>3</v>
      </c>
      <c r="I13" s="5">
        <v>4</v>
      </c>
      <c r="J13" s="5">
        <v>5</v>
      </c>
      <c r="K13" s="5">
        <v>6</v>
      </c>
      <c r="L13" s="5">
        <v>7</v>
      </c>
    </row>
    <row r="14" spans="2:12" ht="15" customHeight="1" x14ac:dyDescent="0.25">
      <c r="B14" s="6">
        <v>1</v>
      </c>
      <c r="C14" s="15" t="s">
        <v>43</v>
      </c>
      <c r="D14" s="2">
        <f>SUM(F14:L14)</f>
        <v>36</v>
      </c>
      <c r="E14" s="2">
        <f>COUNTIF(F14:L14,"&gt;=4")</f>
        <v>7</v>
      </c>
      <c r="F14" s="2">
        <v>6</v>
      </c>
      <c r="G14" s="2">
        <v>5</v>
      </c>
      <c r="H14" s="2">
        <v>5</v>
      </c>
      <c r="I14" s="2">
        <v>5</v>
      </c>
      <c r="J14" s="2">
        <v>7</v>
      </c>
      <c r="K14" s="2">
        <v>4</v>
      </c>
      <c r="L14" s="2">
        <v>4</v>
      </c>
    </row>
    <row r="15" spans="2:12" ht="15" customHeight="1" x14ac:dyDescent="0.25">
      <c r="B15" s="6">
        <v>2</v>
      </c>
      <c r="C15" s="24" t="s">
        <v>27</v>
      </c>
      <c r="D15" s="2">
        <f>SUM(F15:L15)</f>
        <v>38</v>
      </c>
      <c r="E15" s="2">
        <f>COUNTIF(F15:L15,"&gt;=4")</f>
        <v>6</v>
      </c>
      <c r="F15" s="2">
        <v>7</v>
      </c>
      <c r="G15" s="2">
        <v>5</v>
      </c>
      <c r="H15" s="2">
        <v>7</v>
      </c>
      <c r="I15" s="2">
        <v>5</v>
      </c>
      <c r="J15" s="2">
        <v>5</v>
      </c>
      <c r="K15" s="2">
        <v>6</v>
      </c>
      <c r="L15" s="2">
        <v>3</v>
      </c>
    </row>
    <row r="16" spans="2:12" ht="15" customHeight="1" x14ac:dyDescent="0.25">
      <c r="B16" s="6">
        <v>3</v>
      </c>
      <c r="C16" s="15" t="s">
        <v>42</v>
      </c>
      <c r="D16" s="2">
        <f>SUM(F16:L16)</f>
        <v>25</v>
      </c>
      <c r="E16" s="2">
        <f>COUNTIF(F16:L16,"&gt;=4")</f>
        <v>4</v>
      </c>
      <c r="F16" s="2">
        <v>0</v>
      </c>
      <c r="G16" s="2">
        <v>5</v>
      </c>
      <c r="H16" s="2">
        <v>0</v>
      </c>
      <c r="I16" s="2">
        <v>2</v>
      </c>
      <c r="J16" s="2">
        <v>6</v>
      </c>
      <c r="K16" s="2">
        <v>5</v>
      </c>
      <c r="L16" s="2">
        <v>7</v>
      </c>
    </row>
    <row r="17" spans="2:12" ht="15" customHeight="1" x14ac:dyDescent="0.25">
      <c r="B17" s="6">
        <v>4</v>
      </c>
      <c r="C17" s="24" t="s">
        <v>281</v>
      </c>
      <c r="D17" s="2">
        <f>SUM(F17:L17)</f>
        <v>26</v>
      </c>
      <c r="E17" s="2">
        <f>COUNTIF(F17:L17,"&gt;=4")</f>
        <v>3</v>
      </c>
      <c r="F17" s="2">
        <v>2</v>
      </c>
      <c r="G17" s="2">
        <v>2</v>
      </c>
      <c r="H17" s="2">
        <v>7</v>
      </c>
      <c r="I17" s="2">
        <v>3</v>
      </c>
      <c r="J17" s="2">
        <v>7</v>
      </c>
      <c r="K17" s="2">
        <v>1</v>
      </c>
      <c r="L17" s="2">
        <v>4</v>
      </c>
    </row>
    <row r="18" spans="2:12" ht="15" customHeight="1" x14ac:dyDescent="0.25">
      <c r="B18" s="6">
        <v>5</v>
      </c>
      <c r="C18" s="24" t="s">
        <v>29</v>
      </c>
      <c r="D18" s="2">
        <f>SUM(F18:L18)</f>
        <v>18</v>
      </c>
      <c r="E18" s="2">
        <f>COUNTIF(F18:L18,"&gt;=4")</f>
        <v>3</v>
      </c>
      <c r="F18" s="2">
        <v>5</v>
      </c>
      <c r="G18" s="2">
        <v>6</v>
      </c>
      <c r="H18" s="2">
        <v>0</v>
      </c>
      <c r="I18" s="2"/>
      <c r="J18" s="2">
        <v>0</v>
      </c>
      <c r="K18" s="2">
        <v>2</v>
      </c>
      <c r="L18" s="2">
        <v>5</v>
      </c>
    </row>
    <row r="19" spans="2:12" ht="15" customHeight="1" x14ac:dyDescent="0.25">
      <c r="B19" s="6">
        <v>6</v>
      </c>
      <c r="C19" s="24" t="s">
        <v>34</v>
      </c>
      <c r="D19" s="2">
        <f>SUM(F19:L19)</f>
        <v>21</v>
      </c>
      <c r="E19" s="2">
        <f>COUNTIF(F19:L19,"&gt;=4")</f>
        <v>2</v>
      </c>
      <c r="F19" s="2">
        <v>6</v>
      </c>
      <c r="G19" s="2">
        <v>2</v>
      </c>
      <c r="H19" s="2">
        <v>2</v>
      </c>
      <c r="I19" s="2">
        <v>4</v>
      </c>
      <c r="J19" s="2">
        <v>2</v>
      </c>
      <c r="K19" s="2">
        <v>3</v>
      </c>
      <c r="L19" s="2">
        <v>2</v>
      </c>
    </row>
    <row r="20" spans="2:12" ht="15" customHeight="1" x14ac:dyDescent="0.25">
      <c r="B20" s="6">
        <v>7</v>
      </c>
      <c r="C20" s="24" t="s">
        <v>33</v>
      </c>
      <c r="D20" s="2">
        <f>SUM(F20:L20)</f>
        <v>10</v>
      </c>
      <c r="E20" s="2">
        <f>COUNTIF(F20:L20,"&gt;=4")</f>
        <v>1</v>
      </c>
      <c r="F20" s="2">
        <v>1</v>
      </c>
      <c r="G20" s="2">
        <v>1</v>
      </c>
      <c r="H20" s="2">
        <v>2</v>
      </c>
      <c r="I20" s="2">
        <v>2</v>
      </c>
      <c r="J20" s="2">
        <v>0</v>
      </c>
      <c r="K20" s="2">
        <v>4</v>
      </c>
      <c r="L20" s="2">
        <v>0</v>
      </c>
    </row>
    <row r="21" spans="2:12" ht="15" customHeight="1" x14ac:dyDescent="0.25">
      <c r="B21" s="6">
        <v>8</v>
      </c>
      <c r="C21" s="24" t="s">
        <v>38</v>
      </c>
      <c r="D21" s="2">
        <f>SUM(F21:L21)</f>
        <v>11</v>
      </c>
      <c r="E21" s="2">
        <f>COUNTIF(F21:L21,"&gt;=4")</f>
        <v>0</v>
      </c>
      <c r="F21" s="2">
        <v>1</v>
      </c>
      <c r="G21" s="2">
        <v>2</v>
      </c>
      <c r="H21" s="2">
        <v>3</v>
      </c>
      <c r="I21" s="2"/>
      <c r="J21" s="2">
        <v>1</v>
      </c>
      <c r="K21" s="2">
        <v>2</v>
      </c>
      <c r="L21" s="2">
        <v>2</v>
      </c>
    </row>
    <row r="22" spans="2:12" ht="15" customHeight="1" x14ac:dyDescent="0.25"/>
    <row r="23" spans="2:12" ht="15" customHeight="1" x14ac:dyDescent="0.25">
      <c r="B23" s="42" t="s">
        <v>9</v>
      </c>
      <c r="C23" s="42"/>
      <c r="D23" s="1"/>
      <c r="E23" s="1"/>
      <c r="F23" s="42" t="s">
        <v>1</v>
      </c>
      <c r="G23" s="42"/>
      <c r="H23" s="42"/>
      <c r="I23" s="42"/>
      <c r="J23" s="42"/>
      <c r="K23" s="42"/>
      <c r="L23" s="42"/>
    </row>
    <row r="24" spans="2:12" ht="15" customHeight="1" x14ac:dyDescent="0.25">
      <c r="B24" s="5" t="s">
        <v>2</v>
      </c>
      <c r="C24" s="13" t="s">
        <v>3</v>
      </c>
      <c r="D24" s="5" t="s">
        <v>4</v>
      </c>
      <c r="E24" s="5" t="s">
        <v>5</v>
      </c>
      <c r="F24" s="5">
        <v>1</v>
      </c>
      <c r="G24" s="5">
        <v>2</v>
      </c>
      <c r="H24" s="5">
        <v>3</v>
      </c>
      <c r="I24" s="5">
        <v>4</v>
      </c>
      <c r="J24" s="5">
        <v>5</v>
      </c>
      <c r="K24" s="5">
        <v>6</v>
      </c>
      <c r="L24" s="5">
        <v>7</v>
      </c>
    </row>
    <row r="25" spans="2:12" ht="15" customHeight="1" x14ac:dyDescent="0.25">
      <c r="B25" s="6">
        <v>1</v>
      </c>
      <c r="C25" s="15" t="s">
        <v>46</v>
      </c>
      <c r="D25" s="2">
        <f>SUM(F25:L25)</f>
        <v>45</v>
      </c>
      <c r="E25" s="2">
        <f>COUNTIF(F25:L25,"&gt;=4")</f>
        <v>7</v>
      </c>
      <c r="F25" s="2">
        <v>7</v>
      </c>
      <c r="G25" s="2">
        <v>7</v>
      </c>
      <c r="H25" s="2">
        <v>5</v>
      </c>
      <c r="I25" s="2">
        <v>6</v>
      </c>
      <c r="J25" s="2">
        <v>7</v>
      </c>
      <c r="K25" s="2">
        <v>6</v>
      </c>
      <c r="L25" s="2">
        <v>7</v>
      </c>
    </row>
    <row r="26" spans="2:12" ht="15" customHeight="1" x14ac:dyDescent="0.25">
      <c r="B26" s="6">
        <v>2</v>
      </c>
      <c r="C26" s="25" t="s">
        <v>30</v>
      </c>
      <c r="D26" s="2">
        <f>SUM(F26:L26)</f>
        <v>29</v>
      </c>
      <c r="E26" s="2">
        <f>COUNTIF(F26:L26,"&gt;=4")</f>
        <v>5</v>
      </c>
      <c r="F26" s="2">
        <v>5</v>
      </c>
      <c r="G26" s="2">
        <v>5</v>
      </c>
      <c r="H26" s="2">
        <v>2</v>
      </c>
      <c r="I26" s="2">
        <v>5</v>
      </c>
      <c r="J26" s="2">
        <v>2</v>
      </c>
      <c r="K26" s="2">
        <v>5</v>
      </c>
      <c r="L26" s="2">
        <v>5</v>
      </c>
    </row>
    <row r="27" spans="2:12" ht="15" customHeight="1" x14ac:dyDescent="0.25">
      <c r="B27" s="6">
        <v>3</v>
      </c>
      <c r="C27" s="15" t="s">
        <v>285</v>
      </c>
      <c r="D27" s="2">
        <f>SUM(F27:L27)</f>
        <v>27</v>
      </c>
      <c r="E27" s="2">
        <f>COUNTIF(F27:L27,"&gt;=4")</f>
        <v>5</v>
      </c>
      <c r="F27" s="2">
        <v>2</v>
      </c>
      <c r="G27" s="2">
        <v>4</v>
      </c>
      <c r="H27" s="2">
        <v>5</v>
      </c>
      <c r="I27" s="2">
        <v>7</v>
      </c>
      <c r="J27" s="2">
        <v>4</v>
      </c>
      <c r="K27" s="2">
        <v>1</v>
      </c>
      <c r="L27" s="2">
        <v>4</v>
      </c>
    </row>
    <row r="28" spans="2:12" ht="15" customHeight="1" x14ac:dyDescent="0.25">
      <c r="B28" s="6">
        <v>4</v>
      </c>
      <c r="C28" s="24" t="s">
        <v>45</v>
      </c>
      <c r="D28" s="2">
        <f>SUM(F28:L28)</f>
        <v>21</v>
      </c>
      <c r="E28" s="2">
        <f>COUNTIF(F28:L28,"&gt;=4")</f>
        <v>3</v>
      </c>
      <c r="F28" s="2">
        <v>0</v>
      </c>
      <c r="G28" s="2">
        <v>4</v>
      </c>
      <c r="H28" s="2">
        <v>2</v>
      </c>
      <c r="I28" s="2">
        <v>4</v>
      </c>
      <c r="J28" s="2">
        <v>6</v>
      </c>
      <c r="K28" s="2">
        <v>2</v>
      </c>
      <c r="L28" s="2">
        <v>3</v>
      </c>
    </row>
    <row r="29" spans="2:12" ht="15" customHeight="1" x14ac:dyDescent="0.25">
      <c r="B29" s="6">
        <v>5</v>
      </c>
      <c r="C29" s="15" t="s">
        <v>283</v>
      </c>
      <c r="D29" s="2">
        <f>SUM(F29:L29)</f>
        <v>19</v>
      </c>
      <c r="E29" s="2">
        <f>COUNTIF(F29:L29,"&gt;=4")</f>
        <v>3</v>
      </c>
      <c r="F29" s="2">
        <v>1</v>
      </c>
      <c r="G29" s="2">
        <v>0</v>
      </c>
      <c r="H29" s="2">
        <v>3</v>
      </c>
      <c r="I29" s="2">
        <v>0</v>
      </c>
      <c r="J29" s="2">
        <v>5</v>
      </c>
      <c r="K29" s="2">
        <v>6</v>
      </c>
      <c r="L29" s="2">
        <v>4</v>
      </c>
    </row>
    <row r="30" spans="2:12" ht="15" customHeight="1" x14ac:dyDescent="0.25">
      <c r="B30" s="6">
        <v>6</v>
      </c>
      <c r="C30" s="24" t="s">
        <v>6</v>
      </c>
      <c r="D30" s="2">
        <f>SUM(F30:L30)</f>
        <v>21</v>
      </c>
      <c r="E30" s="2">
        <f>COUNTIF(F30:L30,"&gt;=4")</f>
        <v>2</v>
      </c>
      <c r="F30" s="2">
        <v>6</v>
      </c>
      <c r="G30" s="2">
        <v>2</v>
      </c>
      <c r="H30" s="2">
        <v>3</v>
      </c>
      <c r="I30" s="2">
        <v>3</v>
      </c>
      <c r="J30" s="2">
        <v>0</v>
      </c>
      <c r="K30" s="2">
        <v>4</v>
      </c>
      <c r="L30" s="2">
        <v>3</v>
      </c>
    </row>
    <row r="31" spans="2:12" ht="15" customHeight="1" x14ac:dyDescent="0.25">
      <c r="B31" s="6">
        <v>7</v>
      </c>
      <c r="C31" s="24" t="s">
        <v>282</v>
      </c>
      <c r="D31" s="2">
        <f>SUM(F31:L31)</f>
        <v>17</v>
      </c>
      <c r="E31" s="2">
        <f>COUNTIF(F31:L31,"&gt;=4")</f>
        <v>2</v>
      </c>
      <c r="F31" s="2">
        <v>4</v>
      </c>
      <c r="G31" s="2">
        <v>3</v>
      </c>
      <c r="H31" s="2">
        <v>4</v>
      </c>
      <c r="I31" s="2">
        <v>1</v>
      </c>
      <c r="J31" s="2">
        <v>1</v>
      </c>
      <c r="K31" s="2">
        <v>2</v>
      </c>
      <c r="L31" s="2">
        <v>2</v>
      </c>
    </row>
    <row r="32" spans="2:12" ht="15" customHeight="1" x14ac:dyDescent="0.25">
      <c r="B32" s="6">
        <v>8</v>
      </c>
      <c r="C32" s="15" t="s">
        <v>284</v>
      </c>
      <c r="D32" s="2">
        <f>SUM(F32:L32)</f>
        <v>16</v>
      </c>
      <c r="E32" s="2">
        <f>COUNTIF(F32:L32,"&gt;=4")</f>
        <v>1</v>
      </c>
      <c r="F32" s="2">
        <v>3</v>
      </c>
      <c r="G32" s="2">
        <v>3</v>
      </c>
      <c r="H32" s="2">
        <v>4</v>
      </c>
      <c r="I32" s="2">
        <v>2</v>
      </c>
      <c r="J32" s="2">
        <v>3</v>
      </c>
      <c r="K32" s="2">
        <v>1</v>
      </c>
      <c r="L32" s="2">
        <v>0</v>
      </c>
    </row>
    <row r="33" spans="2:12" ht="15" customHeight="1" x14ac:dyDescent="0.25">
      <c r="C33" s="26"/>
      <c r="K33" s="23"/>
    </row>
    <row r="34" spans="2:12" ht="15" customHeight="1" x14ac:dyDescent="0.25">
      <c r="B34" s="42" t="s">
        <v>18</v>
      </c>
      <c r="C34" s="42"/>
      <c r="D34" s="1"/>
      <c r="E34" s="1"/>
      <c r="F34" s="42" t="s">
        <v>1</v>
      </c>
      <c r="G34" s="42"/>
      <c r="H34" s="42"/>
      <c r="I34" s="42"/>
      <c r="J34" s="42"/>
      <c r="K34" s="42"/>
      <c r="L34" s="42"/>
    </row>
    <row r="35" spans="2:12" ht="15" customHeight="1" x14ac:dyDescent="0.25">
      <c r="B35" s="5" t="s">
        <v>2</v>
      </c>
      <c r="C35" s="13" t="s">
        <v>3</v>
      </c>
      <c r="D35" s="5" t="s">
        <v>4</v>
      </c>
      <c r="E35" s="5" t="s">
        <v>5</v>
      </c>
      <c r="F35" s="5">
        <v>1</v>
      </c>
      <c r="G35" s="5">
        <v>2</v>
      </c>
      <c r="H35" s="5">
        <v>3</v>
      </c>
      <c r="I35" s="5">
        <v>4</v>
      </c>
      <c r="J35" s="5">
        <v>5</v>
      </c>
      <c r="K35" s="5">
        <v>6</v>
      </c>
      <c r="L35" s="5">
        <v>7</v>
      </c>
    </row>
    <row r="36" spans="2:12" ht="15" customHeight="1" x14ac:dyDescent="0.25">
      <c r="B36" s="6">
        <v>1</v>
      </c>
      <c r="C36" s="15" t="s">
        <v>16</v>
      </c>
      <c r="D36" s="2">
        <f>SUM(F36:L36)</f>
        <v>36</v>
      </c>
      <c r="E36" s="2">
        <f>COUNTIF(F36:L36,"&gt;=4")</f>
        <v>6</v>
      </c>
      <c r="F36" s="2">
        <v>5</v>
      </c>
      <c r="G36" s="2">
        <v>6</v>
      </c>
      <c r="H36" s="2">
        <v>5</v>
      </c>
      <c r="I36" s="2">
        <v>0</v>
      </c>
      <c r="J36" s="2">
        <v>7</v>
      </c>
      <c r="K36" s="2">
        <v>7</v>
      </c>
      <c r="L36" s="2">
        <v>6</v>
      </c>
    </row>
    <row r="37" spans="2:12" ht="15" customHeight="1" x14ac:dyDescent="0.25">
      <c r="B37" s="6">
        <v>2</v>
      </c>
      <c r="C37" s="15" t="s">
        <v>7</v>
      </c>
      <c r="D37" s="2">
        <f>SUM(F37:L37)</f>
        <v>33</v>
      </c>
      <c r="E37" s="2">
        <f>COUNTIF(F37:L37,"&gt;=4")</f>
        <v>6</v>
      </c>
      <c r="F37" s="2">
        <v>7</v>
      </c>
      <c r="G37" s="2">
        <v>1</v>
      </c>
      <c r="H37" s="2">
        <v>6</v>
      </c>
      <c r="I37" s="2">
        <v>4</v>
      </c>
      <c r="J37" s="2">
        <v>4</v>
      </c>
      <c r="K37" s="2">
        <v>4</v>
      </c>
      <c r="L37" s="2">
        <v>7</v>
      </c>
    </row>
    <row r="38" spans="2:12" ht="15" customHeight="1" x14ac:dyDescent="0.25">
      <c r="B38" s="6">
        <v>3</v>
      </c>
      <c r="C38" s="15" t="s">
        <v>286</v>
      </c>
      <c r="D38" s="2">
        <f>SUM(F38:L38)</f>
        <v>34</v>
      </c>
      <c r="E38" s="2">
        <f>COUNTIF(F38:L38,"&gt;=4")</f>
        <v>5</v>
      </c>
      <c r="F38" s="2">
        <v>4</v>
      </c>
      <c r="G38" s="2">
        <v>7</v>
      </c>
      <c r="H38" s="2">
        <v>2</v>
      </c>
      <c r="I38" s="2">
        <v>4</v>
      </c>
      <c r="J38" s="2">
        <v>3</v>
      </c>
      <c r="K38" s="2">
        <v>7</v>
      </c>
      <c r="L38" s="2">
        <v>7</v>
      </c>
    </row>
    <row r="39" spans="2:12" ht="15" customHeight="1" x14ac:dyDescent="0.25">
      <c r="B39" s="6">
        <v>4</v>
      </c>
      <c r="C39" s="15" t="s">
        <v>15</v>
      </c>
      <c r="D39" s="2">
        <f>SUM(F39:L39)</f>
        <v>30</v>
      </c>
      <c r="E39" s="2">
        <f>COUNTIF(F39:L39,"&gt;=4")</f>
        <v>4</v>
      </c>
      <c r="F39" s="2">
        <v>5</v>
      </c>
      <c r="G39" s="2">
        <v>7</v>
      </c>
      <c r="H39" s="2">
        <v>7</v>
      </c>
      <c r="I39" s="2">
        <v>3</v>
      </c>
      <c r="J39" s="2">
        <v>4</v>
      </c>
      <c r="K39" s="2">
        <v>3</v>
      </c>
      <c r="L39" s="2">
        <v>1</v>
      </c>
    </row>
    <row r="40" spans="2:12" ht="15" customHeight="1" x14ac:dyDescent="0.25">
      <c r="B40" s="6">
        <v>5</v>
      </c>
      <c r="C40" s="15" t="s">
        <v>51</v>
      </c>
      <c r="D40" s="2">
        <f>SUM(F40:L40)</f>
        <v>27</v>
      </c>
      <c r="E40" s="2">
        <f>COUNTIF(F40:L40,"&gt;=4")</f>
        <v>3</v>
      </c>
      <c r="F40" s="2">
        <v>2</v>
      </c>
      <c r="G40" s="2">
        <v>7</v>
      </c>
      <c r="H40" s="2">
        <v>5</v>
      </c>
      <c r="I40" s="2">
        <v>3</v>
      </c>
      <c r="J40" s="2">
        <v>3</v>
      </c>
      <c r="K40" s="2">
        <v>0</v>
      </c>
      <c r="L40" s="2">
        <v>7</v>
      </c>
    </row>
    <row r="41" spans="2:12" ht="15" customHeight="1" x14ac:dyDescent="0.25">
      <c r="B41" s="6">
        <v>6</v>
      </c>
      <c r="C41" s="15" t="s">
        <v>47</v>
      </c>
      <c r="D41" s="2">
        <f>SUM(F41:L41)</f>
        <v>24</v>
      </c>
      <c r="E41" s="2">
        <f>COUNTIF(F41:L41,"&gt;=4")</f>
        <v>3</v>
      </c>
      <c r="F41" s="2">
        <v>2</v>
      </c>
      <c r="G41" s="2">
        <v>0</v>
      </c>
      <c r="H41" s="2">
        <v>1</v>
      </c>
      <c r="I41" s="2">
        <v>7</v>
      </c>
      <c r="J41" s="2">
        <v>7</v>
      </c>
      <c r="K41" s="2">
        <v>7</v>
      </c>
      <c r="L41" s="2">
        <v>0</v>
      </c>
    </row>
    <row r="42" spans="2:12" ht="15" customHeight="1" x14ac:dyDescent="0.25">
      <c r="B42" s="6">
        <v>7</v>
      </c>
      <c r="C42" s="15" t="s">
        <v>44</v>
      </c>
      <c r="D42" s="2">
        <f>SUM(F42:L42)</f>
        <v>11</v>
      </c>
      <c r="E42" s="2">
        <f>COUNTIF(F42:L42,"&gt;=4")</f>
        <v>1</v>
      </c>
      <c r="F42" s="2">
        <v>2</v>
      </c>
      <c r="G42" s="2">
        <v>0</v>
      </c>
      <c r="H42" s="2">
        <v>2</v>
      </c>
      <c r="I42" s="2">
        <v>7</v>
      </c>
      <c r="J42" s="2">
        <v>0</v>
      </c>
      <c r="K42" s="2">
        <v>0</v>
      </c>
      <c r="L42" s="2">
        <v>0</v>
      </c>
    </row>
    <row r="43" spans="2:12" ht="15" customHeight="1" x14ac:dyDescent="0.25">
      <c r="B43" s="6">
        <v>8</v>
      </c>
      <c r="C43" s="27" t="s">
        <v>258</v>
      </c>
      <c r="D43" s="2">
        <f>SUM(F43:L43)</f>
        <v>0</v>
      </c>
      <c r="E43" s="2">
        <f>COUNTIF(F43:L43,"&gt;=4")</f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</row>
    <row r="44" spans="2:12" ht="15" customHeight="1" x14ac:dyDescent="0.25">
      <c r="C44" s="26"/>
      <c r="K44" s="23"/>
    </row>
    <row r="45" spans="2:12" ht="15" customHeight="1" x14ac:dyDescent="0.25">
      <c r="B45" s="42" t="s">
        <v>147</v>
      </c>
      <c r="C45" s="42"/>
      <c r="D45" s="1"/>
      <c r="E45" s="1"/>
      <c r="F45" s="42" t="s">
        <v>1</v>
      </c>
      <c r="G45" s="42"/>
      <c r="H45" s="42"/>
      <c r="I45" s="42"/>
      <c r="J45" s="42"/>
      <c r="K45" s="42"/>
      <c r="L45" s="42"/>
    </row>
    <row r="46" spans="2:12" ht="15" customHeight="1" x14ac:dyDescent="0.25">
      <c r="B46" s="5" t="s">
        <v>2</v>
      </c>
      <c r="C46" s="13" t="s">
        <v>3</v>
      </c>
      <c r="D46" s="5" t="s">
        <v>4</v>
      </c>
      <c r="E46" s="5" t="s">
        <v>5</v>
      </c>
      <c r="F46" s="5">
        <v>1</v>
      </c>
      <c r="G46" s="5">
        <v>2</v>
      </c>
      <c r="H46" s="5">
        <v>3</v>
      </c>
      <c r="I46" s="5">
        <v>4</v>
      </c>
      <c r="J46" s="5">
        <v>5</v>
      </c>
      <c r="K46" s="5">
        <v>6</v>
      </c>
      <c r="L46" s="5">
        <v>7</v>
      </c>
    </row>
    <row r="47" spans="2:12" ht="15" customHeight="1" x14ac:dyDescent="0.25">
      <c r="B47" s="6">
        <v>1</v>
      </c>
      <c r="C47" s="15" t="s">
        <v>287</v>
      </c>
      <c r="D47" s="2">
        <f>SUM(F47:L47)</f>
        <v>37</v>
      </c>
      <c r="E47" s="2">
        <f>COUNTIF(F47:L47,"&gt;=4")</f>
        <v>6</v>
      </c>
      <c r="F47" s="2">
        <v>0</v>
      </c>
      <c r="G47" s="2">
        <v>6</v>
      </c>
      <c r="H47" s="2">
        <v>7</v>
      </c>
      <c r="I47" s="2">
        <v>7</v>
      </c>
      <c r="J47" s="2">
        <v>7</v>
      </c>
      <c r="K47" s="2">
        <v>5</v>
      </c>
      <c r="L47" s="2">
        <v>5</v>
      </c>
    </row>
    <row r="48" spans="2:12" ht="15" customHeight="1" x14ac:dyDescent="0.25">
      <c r="B48" s="6">
        <v>2</v>
      </c>
      <c r="C48" s="15" t="s">
        <v>290</v>
      </c>
      <c r="D48" s="2">
        <f>SUM(F48:L48)</f>
        <v>34</v>
      </c>
      <c r="E48" s="2">
        <f>COUNTIF(F48:L48,"&gt;=4")</f>
        <v>6</v>
      </c>
      <c r="F48" s="2">
        <v>4</v>
      </c>
      <c r="G48" s="2">
        <v>1</v>
      </c>
      <c r="H48" s="2">
        <v>7</v>
      </c>
      <c r="I48" s="2">
        <v>6</v>
      </c>
      <c r="J48" s="2">
        <v>7</v>
      </c>
      <c r="K48" s="2">
        <v>4</v>
      </c>
      <c r="L48" s="2">
        <v>5</v>
      </c>
    </row>
    <row r="49" spans="2:12" ht="15" customHeight="1" x14ac:dyDescent="0.25">
      <c r="B49" s="6">
        <v>3</v>
      </c>
      <c r="C49" s="15" t="s">
        <v>49</v>
      </c>
      <c r="D49" s="2">
        <f>SUM(F49:L49)</f>
        <v>31</v>
      </c>
      <c r="E49" s="2">
        <f>COUNTIF(F49:L49,"&gt;=4")</f>
        <v>5</v>
      </c>
      <c r="F49" s="2">
        <v>6</v>
      </c>
      <c r="G49" s="2">
        <v>3</v>
      </c>
      <c r="H49" s="2">
        <v>0</v>
      </c>
      <c r="I49" s="2">
        <v>6</v>
      </c>
      <c r="J49" s="2">
        <v>4</v>
      </c>
      <c r="K49" s="2">
        <v>7</v>
      </c>
      <c r="L49" s="2">
        <v>5</v>
      </c>
    </row>
    <row r="50" spans="2:12" ht="15" customHeight="1" x14ac:dyDescent="0.25">
      <c r="B50" s="6">
        <v>4</v>
      </c>
      <c r="C50" s="15" t="s">
        <v>50</v>
      </c>
      <c r="D50" s="2">
        <f>SUM(F50:L50)</f>
        <v>29</v>
      </c>
      <c r="E50" s="2">
        <f>COUNTIF(F50:L50,"&gt;=4")</f>
        <v>5</v>
      </c>
      <c r="F50" s="2">
        <v>7</v>
      </c>
      <c r="G50" s="2">
        <v>4</v>
      </c>
      <c r="H50" s="2">
        <v>4</v>
      </c>
      <c r="I50" s="2">
        <v>4</v>
      </c>
      <c r="J50" s="2">
        <v>6</v>
      </c>
      <c r="K50" s="2">
        <v>2</v>
      </c>
      <c r="L50" s="2">
        <v>2</v>
      </c>
    </row>
    <row r="51" spans="2:12" ht="15" customHeight="1" x14ac:dyDescent="0.25">
      <c r="B51" s="6">
        <v>5</v>
      </c>
      <c r="C51" s="15" t="s">
        <v>289</v>
      </c>
      <c r="D51" s="2">
        <f>SUM(F51:L51)</f>
        <v>34</v>
      </c>
      <c r="E51" s="2">
        <f>COUNTIF(F51:L51,"&gt;=4")</f>
        <v>4</v>
      </c>
      <c r="F51" s="2">
        <v>7</v>
      </c>
      <c r="G51" s="2">
        <v>7</v>
      </c>
      <c r="H51" s="2">
        <v>5</v>
      </c>
      <c r="I51" s="2">
        <v>3</v>
      </c>
      <c r="J51" s="2">
        <v>3</v>
      </c>
      <c r="K51" s="2">
        <v>3</v>
      </c>
      <c r="L51" s="2">
        <v>6</v>
      </c>
    </row>
    <row r="52" spans="2:12" ht="15" customHeight="1" x14ac:dyDescent="0.25">
      <c r="B52" s="6">
        <v>6</v>
      </c>
      <c r="C52" s="15" t="s">
        <v>60</v>
      </c>
      <c r="D52" s="2">
        <f>SUM(F52:L52)</f>
        <v>26</v>
      </c>
      <c r="E52" s="2">
        <f>COUNTIF(F52:L52,"&gt;=4")</f>
        <v>3</v>
      </c>
      <c r="F52" s="2">
        <v>5</v>
      </c>
      <c r="G52" s="2">
        <v>2</v>
      </c>
      <c r="H52" s="2">
        <v>3</v>
      </c>
      <c r="I52" s="2">
        <v>1</v>
      </c>
      <c r="J52" s="2">
        <v>7</v>
      </c>
      <c r="K52" s="2">
        <v>6</v>
      </c>
      <c r="L52" s="2">
        <v>2</v>
      </c>
    </row>
    <row r="53" spans="2:12" ht="15" customHeight="1" x14ac:dyDescent="0.25">
      <c r="B53" s="6">
        <v>7</v>
      </c>
      <c r="C53" s="15" t="s">
        <v>288</v>
      </c>
      <c r="D53" s="2">
        <f>SUM(F53:L53)</f>
        <v>19</v>
      </c>
      <c r="E53" s="2">
        <f>COUNTIF(F53:L53,"&gt;=4")</f>
        <v>3</v>
      </c>
      <c r="F53" s="2">
        <v>1</v>
      </c>
      <c r="G53" s="2">
        <v>5</v>
      </c>
      <c r="H53" s="2">
        <v>7</v>
      </c>
      <c r="I53" s="2">
        <v>5</v>
      </c>
      <c r="J53" s="2">
        <v>0</v>
      </c>
      <c r="K53" s="2">
        <v>0</v>
      </c>
      <c r="L53" s="2">
        <v>1</v>
      </c>
    </row>
    <row r="54" spans="2:12" ht="15" customHeight="1" x14ac:dyDescent="0.25">
      <c r="B54" s="6">
        <v>8</v>
      </c>
      <c r="C54" s="15" t="s">
        <v>291</v>
      </c>
      <c r="D54" s="2">
        <f>SUM(F54:L54)</f>
        <v>18</v>
      </c>
      <c r="E54" s="2">
        <f>COUNTIF(F54:L54,"&gt;=4")</f>
        <v>2</v>
      </c>
      <c r="F54" s="2">
        <v>2</v>
      </c>
      <c r="G54" s="2">
        <v>0</v>
      </c>
      <c r="H54" s="2">
        <v>0</v>
      </c>
      <c r="I54" s="2">
        <v>1</v>
      </c>
      <c r="J54" s="2">
        <v>1</v>
      </c>
      <c r="K54" s="2">
        <v>7</v>
      </c>
      <c r="L54" s="2">
        <v>7</v>
      </c>
    </row>
    <row r="55" spans="2:12" ht="15" customHeight="1" x14ac:dyDescent="0.25">
      <c r="B55" s="6">
        <v>9</v>
      </c>
      <c r="C55" s="15" t="s">
        <v>48</v>
      </c>
      <c r="D55" s="2">
        <f>SUM(F55:L55)</f>
        <v>10</v>
      </c>
      <c r="E55" s="2">
        <f>COUNTIF(F55:L55,"&gt;=4")</f>
        <v>0</v>
      </c>
      <c r="F55" s="2">
        <v>2</v>
      </c>
      <c r="G55" s="2">
        <v>3</v>
      </c>
      <c r="H55" s="2">
        <v>2</v>
      </c>
      <c r="I55" s="2">
        <v>0</v>
      </c>
      <c r="J55" s="2">
        <v>0</v>
      </c>
      <c r="K55" s="2">
        <v>1</v>
      </c>
      <c r="L55" s="2">
        <v>2</v>
      </c>
    </row>
    <row r="56" spans="2:12" ht="15" customHeight="1" x14ac:dyDescent="0.25">
      <c r="B56" s="6">
        <v>10</v>
      </c>
      <c r="C56" s="27" t="s">
        <v>258</v>
      </c>
      <c r="D56" s="2">
        <f>SUM(F56:L56)</f>
        <v>0</v>
      </c>
      <c r="E56" s="2">
        <f>COUNTIF(F56:L56,"&gt;=4")</f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</row>
    <row r="57" spans="2:12" ht="15" customHeight="1" x14ac:dyDescent="0.25"/>
    <row r="58" spans="2:12" ht="15" customHeight="1" x14ac:dyDescent="0.25">
      <c r="B58" s="42" t="s">
        <v>19</v>
      </c>
      <c r="C58" s="42"/>
      <c r="D58" s="1"/>
      <c r="E58" s="1"/>
      <c r="F58" s="42" t="s">
        <v>1</v>
      </c>
      <c r="G58" s="42"/>
      <c r="H58" s="42"/>
      <c r="I58" s="42"/>
      <c r="J58" s="42"/>
      <c r="K58" s="42"/>
      <c r="L58" s="42"/>
    </row>
    <row r="59" spans="2:12" ht="15" customHeight="1" x14ac:dyDescent="0.25">
      <c r="B59" s="5" t="s">
        <v>2</v>
      </c>
      <c r="C59" s="13" t="s">
        <v>3</v>
      </c>
      <c r="D59" s="5" t="s">
        <v>4</v>
      </c>
      <c r="E59" s="5" t="s">
        <v>5</v>
      </c>
      <c r="F59" s="5">
        <v>1</v>
      </c>
      <c r="G59" s="5">
        <v>2</v>
      </c>
      <c r="H59" s="5">
        <v>3</v>
      </c>
      <c r="I59" s="5">
        <v>4</v>
      </c>
      <c r="J59" s="5">
        <v>5</v>
      </c>
      <c r="K59" s="5">
        <v>6</v>
      </c>
      <c r="L59" s="5">
        <v>7</v>
      </c>
    </row>
    <row r="60" spans="2:12" ht="15" customHeight="1" x14ac:dyDescent="0.25">
      <c r="B60" s="6">
        <v>1</v>
      </c>
      <c r="C60" s="15" t="s">
        <v>17</v>
      </c>
      <c r="D60" s="2">
        <f>SUM(F60:L60)</f>
        <v>33</v>
      </c>
      <c r="E60" s="2">
        <f>COUNTIF(F60:L60,"&gt;=4")</f>
        <v>6</v>
      </c>
      <c r="F60" s="2">
        <v>5</v>
      </c>
      <c r="G60" s="2">
        <v>4</v>
      </c>
      <c r="H60" s="2">
        <v>6</v>
      </c>
      <c r="I60" s="2">
        <v>0</v>
      </c>
      <c r="J60" s="2">
        <v>7</v>
      </c>
      <c r="K60" s="2">
        <v>6</v>
      </c>
      <c r="L60" s="2">
        <v>5</v>
      </c>
    </row>
    <row r="61" spans="2:12" ht="15" customHeight="1" x14ac:dyDescent="0.25">
      <c r="B61" s="6">
        <v>2</v>
      </c>
      <c r="C61" s="15" t="s">
        <v>295</v>
      </c>
      <c r="D61" s="2">
        <f>SUM(F61:L61)</f>
        <v>32</v>
      </c>
      <c r="E61" s="2">
        <f>COUNTIF(F61:L61,"&gt;=4")</f>
        <v>6</v>
      </c>
      <c r="F61" s="2">
        <v>7</v>
      </c>
      <c r="G61" s="2">
        <v>5</v>
      </c>
      <c r="H61" s="2">
        <v>4</v>
      </c>
      <c r="I61" s="2">
        <v>7</v>
      </c>
      <c r="J61" s="2">
        <v>5</v>
      </c>
      <c r="K61" s="2">
        <v>4</v>
      </c>
      <c r="L61" s="2">
        <v>0</v>
      </c>
    </row>
    <row r="62" spans="2:12" ht="15" customHeight="1" x14ac:dyDescent="0.25">
      <c r="B62" s="6">
        <v>3</v>
      </c>
      <c r="C62" s="15" t="s">
        <v>52</v>
      </c>
      <c r="D62" s="2">
        <f>SUM(F62:L62)</f>
        <v>34</v>
      </c>
      <c r="E62" s="2">
        <f>COUNTIF(F62:L62,"&gt;=4")</f>
        <v>5</v>
      </c>
      <c r="F62" s="2">
        <v>6</v>
      </c>
      <c r="G62" s="2">
        <v>6</v>
      </c>
      <c r="H62" s="2">
        <v>6</v>
      </c>
      <c r="I62" s="2">
        <v>7</v>
      </c>
      <c r="J62" s="2">
        <v>2</v>
      </c>
      <c r="K62" s="2">
        <v>5</v>
      </c>
      <c r="L62" s="2">
        <v>2</v>
      </c>
    </row>
    <row r="63" spans="2:12" ht="15" customHeight="1" x14ac:dyDescent="0.25">
      <c r="B63" s="6">
        <v>4</v>
      </c>
      <c r="C63" s="15" t="s">
        <v>32</v>
      </c>
      <c r="D63" s="2">
        <f>SUM(F63:L63)</f>
        <v>31</v>
      </c>
      <c r="E63" s="2">
        <f>COUNTIF(F63:L63,"&gt;=4")</f>
        <v>5</v>
      </c>
      <c r="F63" s="2">
        <v>4</v>
      </c>
      <c r="G63" s="2">
        <v>3</v>
      </c>
      <c r="H63" s="2">
        <v>3</v>
      </c>
      <c r="I63" s="2">
        <v>5</v>
      </c>
      <c r="J63" s="2">
        <v>4</v>
      </c>
      <c r="K63" s="2">
        <v>7</v>
      </c>
      <c r="L63" s="2">
        <v>5</v>
      </c>
    </row>
    <row r="64" spans="2:12" ht="15" customHeight="1" x14ac:dyDescent="0.25">
      <c r="B64" s="6">
        <v>5</v>
      </c>
      <c r="C64" s="15" t="s">
        <v>296</v>
      </c>
      <c r="D64" s="2">
        <f>SUM(F64:L64)</f>
        <v>24</v>
      </c>
      <c r="E64" s="2">
        <f>COUNTIF(F64:L64,"&gt;=4")</f>
        <v>3</v>
      </c>
      <c r="F64" s="2">
        <v>3</v>
      </c>
      <c r="G64" s="2">
        <v>6</v>
      </c>
      <c r="H64" s="2">
        <v>1</v>
      </c>
      <c r="I64" s="2">
        <v>4</v>
      </c>
      <c r="J64" s="2">
        <v>5</v>
      </c>
      <c r="K64" s="2">
        <v>3</v>
      </c>
      <c r="L64" s="2">
        <v>2</v>
      </c>
    </row>
    <row r="65" spans="2:12" ht="15" customHeight="1" x14ac:dyDescent="0.25">
      <c r="B65" s="6">
        <v>6</v>
      </c>
      <c r="C65" s="15" t="s">
        <v>293</v>
      </c>
      <c r="D65" s="2">
        <f>SUM(F65:L65)</f>
        <v>22</v>
      </c>
      <c r="E65" s="2">
        <f>COUNTIF(F65:L65,"&gt;=4")</f>
        <v>3</v>
      </c>
      <c r="F65" s="2">
        <v>0</v>
      </c>
      <c r="G65" s="2">
        <v>1</v>
      </c>
      <c r="H65" s="2">
        <v>4</v>
      </c>
      <c r="I65" s="2">
        <v>6</v>
      </c>
      <c r="J65" s="2">
        <v>3</v>
      </c>
      <c r="K65" s="2">
        <v>1</v>
      </c>
      <c r="L65" s="2">
        <v>7</v>
      </c>
    </row>
    <row r="66" spans="2:12" ht="15" customHeight="1" x14ac:dyDescent="0.25">
      <c r="B66" s="6">
        <v>7</v>
      </c>
      <c r="C66" s="15" t="s">
        <v>297</v>
      </c>
      <c r="D66" s="2">
        <f>SUM(F66:L66)</f>
        <v>20</v>
      </c>
      <c r="E66" s="2">
        <f>COUNTIF(F66:L66,"&gt;=4")</f>
        <v>2</v>
      </c>
      <c r="F66" s="2">
        <v>2</v>
      </c>
      <c r="G66" s="2">
        <v>2</v>
      </c>
      <c r="H66" s="2">
        <v>4</v>
      </c>
      <c r="I66" s="2">
        <v>1</v>
      </c>
      <c r="J66" s="2">
        <v>7</v>
      </c>
      <c r="K66" s="2">
        <v>2</v>
      </c>
      <c r="L66" s="2">
        <v>2</v>
      </c>
    </row>
    <row r="67" spans="2:12" ht="15" customHeight="1" x14ac:dyDescent="0.25">
      <c r="B67" s="6">
        <v>8</v>
      </c>
      <c r="C67" s="15" t="s">
        <v>53</v>
      </c>
      <c r="D67" s="2">
        <f>SUM(F67:L67)</f>
        <v>16</v>
      </c>
      <c r="E67" s="2">
        <f>COUNTIF(F67:L67,"&gt;=4")</f>
        <v>2</v>
      </c>
      <c r="F67" s="2">
        <v>0</v>
      </c>
      <c r="G67" s="2">
        <v>1</v>
      </c>
      <c r="H67" s="2">
        <v>3</v>
      </c>
      <c r="I67" s="2">
        <v>3</v>
      </c>
      <c r="J67" s="2">
        <v>0</v>
      </c>
      <c r="K67" s="2">
        <v>4</v>
      </c>
      <c r="L67" s="2">
        <v>5</v>
      </c>
    </row>
    <row r="68" spans="2:12" ht="15" customHeight="1" x14ac:dyDescent="0.25">
      <c r="B68" s="6">
        <v>9</v>
      </c>
      <c r="C68" s="15" t="s">
        <v>292</v>
      </c>
      <c r="D68" s="2">
        <f>SUM(F68:L68)</f>
        <v>13</v>
      </c>
      <c r="E68" s="2">
        <f>COUNTIF(F68:L68,"&gt;=4")</f>
        <v>2</v>
      </c>
      <c r="F68" s="2">
        <v>7</v>
      </c>
      <c r="G68" s="2">
        <v>5</v>
      </c>
      <c r="H68" s="2">
        <v>1</v>
      </c>
      <c r="I68" s="2">
        <v>0</v>
      </c>
      <c r="J68" s="2">
        <v>0</v>
      </c>
      <c r="K68" s="2">
        <v>0</v>
      </c>
      <c r="L68" s="2">
        <v>0</v>
      </c>
    </row>
    <row r="69" spans="2:12" ht="15" customHeight="1" x14ac:dyDescent="0.25">
      <c r="B69" s="6">
        <v>10</v>
      </c>
      <c r="C69" s="15" t="s">
        <v>294</v>
      </c>
      <c r="D69" s="2">
        <f>SUM(F69:L69)</f>
        <v>19</v>
      </c>
      <c r="E69" s="2">
        <f>COUNTIF(F69:L69,"&gt;=4")</f>
        <v>1</v>
      </c>
      <c r="F69" s="2">
        <v>1</v>
      </c>
      <c r="G69" s="2">
        <v>2</v>
      </c>
      <c r="H69" s="2">
        <v>2</v>
      </c>
      <c r="I69" s="2">
        <v>2</v>
      </c>
      <c r="J69" s="2">
        <v>2</v>
      </c>
      <c r="K69" s="2">
        <v>3</v>
      </c>
      <c r="L69" s="2">
        <v>7</v>
      </c>
    </row>
    <row r="70" spans="2:12" ht="15" customHeight="1" x14ac:dyDescent="0.25"/>
    <row r="71" spans="2:12" ht="15" customHeight="1" x14ac:dyDescent="0.25"/>
    <row r="72" spans="2:12" ht="15" customHeight="1" x14ac:dyDescent="0.25"/>
    <row r="73" spans="2:12" ht="15" customHeight="1" x14ac:dyDescent="0.25"/>
    <row r="74" spans="2:12" ht="15" customHeight="1" x14ac:dyDescent="0.25"/>
    <row r="75" spans="2:12" ht="15" customHeight="1" x14ac:dyDescent="0.25"/>
    <row r="76" spans="2:12" ht="15" customHeight="1" x14ac:dyDescent="0.25"/>
    <row r="77" spans="2:12" ht="15" customHeight="1" x14ac:dyDescent="0.25"/>
    <row r="78" spans="2:12" ht="15" customHeight="1" x14ac:dyDescent="0.25"/>
  </sheetData>
  <sortState xmlns:xlrd2="http://schemas.microsoft.com/office/spreadsheetml/2017/richdata2" ref="C60:L69">
    <sortCondition descending="1" ref="E60:E69"/>
    <sortCondition descending="1" ref="D60:D69"/>
  </sortState>
  <mergeCells count="12">
    <mergeCell ref="B45:C45"/>
    <mergeCell ref="B58:C58"/>
    <mergeCell ref="F12:L12"/>
    <mergeCell ref="F23:L23"/>
    <mergeCell ref="F34:L34"/>
    <mergeCell ref="F45:L45"/>
    <mergeCell ref="F58:L58"/>
    <mergeCell ref="F1:L1"/>
    <mergeCell ref="B1:C1"/>
    <mergeCell ref="B12:C12"/>
    <mergeCell ref="B23:C23"/>
    <mergeCell ref="B34:C34"/>
  </mergeCells>
  <phoneticPr fontId="0" type="noConversion"/>
  <pageMargins left="0.75" right="0.75" top="1" bottom="1" header="0.5" footer="0.5"/>
  <pageSetup scale="61" orientation="portrait" r:id="rId1"/>
  <headerFooter alignWithMargins="0">
    <oddHeader>&amp;L&amp;"Arial,Bold"&amp;12Winter Interschools&amp;C&amp;"Arial,Bold"&amp;12Team Points&amp;R&amp;"Arial,Bold"&amp;12Friday 3:45pm
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229"/>
  <sheetViews>
    <sheetView zoomScaleNormal="100" workbookViewId="0">
      <selection activeCell="B1" sqref="B1:C1"/>
    </sheetView>
  </sheetViews>
  <sheetFormatPr defaultColWidth="9.109375" defaultRowHeight="13.2" x14ac:dyDescent="0.25"/>
  <cols>
    <col min="1" max="1" width="2.109375" style="1" customWidth="1"/>
    <col min="2" max="2" width="3.5546875" style="1" customWidth="1"/>
    <col min="3" max="3" width="33.44140625" style="8" bestFit="1" customWidth="1"/>
    <col min="4" max="4" width="21.88671875" style="19" customWidth="1"/>
    <col min="5" max="5" width="7" style="1" bestFit="1" customWidth="1"/>
    <col min="6" max="6" width="4" style="1" bestFit="1" customWidth="1"/>
    <col min="7" max="7" width="3.5546875" style="1" bestFit="1" customWidth="1"/>
    <col min="8" max="14" width="3.5546875" style="1" customWidth="1"/>
    <col min="15" max="16384" width="9.109375" style="1"/>
  </cols>
  <sheetData>
    <row r="1" spans="2:14" s="7" customFormat="1" x14ac:dyDescent="0.25">
      <c r="B1" s="42" t="s">
        <v>0</v>
      </c>
      <c r="C1" s="42"/>
      <c r="D1" s="16"/>
      <c r="H1" s="42" t="s">
        <v>1</v>
      </c>
      <c r="I1" s="42"/>
      <c r="J1" s="42"/>
      <c r="K1" s="42"/>
      <c r="L1" s="42"/>
      <c r="M1" s="42"/>
      <c r="N1" s="42"/>
    </row>
    <row r="2" spans="2:14" x14ac:dyDescent="0.25">
      <c r="B2" s="5" t="s">
        <v>2</v>
      </c>
      <c r="C2" s="11" t="s">
        <v>10</v>
      </c>
      <c r="D2" s="17" t="s">
        <v>3</v>
      </c>
      <c r="E2" s="5" t="s">
        <v>11</v>
      </c>
      <c r="F2" s="5" t="s">
        <v>12</v>
      </c>
      <c r="G2" s="5" t="s">
        <v>13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2:14" x14ac:dyDescent="0.25">
      <c r="B3" s="3">
        <v>1</v>
      </c>
      <c r="C3" s="15" t="s">
        <v>86</v>
      </c>
      <c r="D3" s="18" t="s">
        <v>36</v>
      </c>
      <c r="E3" s="10">
        <f>F3/G3*100</f>
        <v>100</v>
      </c>
      <c r="F3" s="2">
        <f>SUM(H3:N3)</f>
        <v>14</v>
      </c>
      <c r="G3" s="2">
        <f>COUNT(H3:N3)*2</f>
        <v>14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2</v>
      </c>
      <c r="N3" s="2">
        <v>2</v>
      </c>
    </row>
    <row r="4" spans="2:14" x14ac:dyDescent="0.25">
      <c r="B4" s="3">
        <v>2</v>
      </c>
      <c r="C4" s="15" t="s">
        <v>31</v>
      </c>
      <c r="D4" s="18" t="s">
        <v>279</v>
      </c>
      <c r="E4" s="10">
        <f>F4/G4*100</f>
        <v>100</v>
      </c>
      <c r="F4" s="2">
        <f>SUM(H4:N4)</f>
        <v>8</v>
      </c>
      <c r="G4" s="2">
        <f>COUNT(H4:N4)*2</f>
        <v>8</v>
      </c>
      <c r="H4" s="2"/>
      <c r="I4" s="2">
        <v>2</v>
      </c>
      <c r="J4" s="2">
        <v>2</v>
      </c>
      <c r="K4" s="2">
        <v>2</v>
      </c>
      <c r="L4" s="2"/>
      <c r="M4" s="2"/>
      <c r="N4" s="2">
        <v>2</v>
      </c>
    </row>
    <row r="5" spans="2:14" x14ac:dyDescent="0.25">
      <c r="B5" s="3">
        <v>3</v>
      </c>
      <c r="C5" s="15" t="s">
        <v>322</v>
      </c>
      <c r="D5" s="18" t="s">
        <v>280</v>
      </c>
      <c r="E5" s="10">
        <f>F5/G5*100</f>
        <v>83.333333333333343</v>
      </c>
      <c r="F5" s="2">
        <f>SUM(H5:N5)</f>
        <v>5</v>
      </c>
      <c r="G5" s="2">
        <f>COUNT(H5:N5)*2</f>
        <v>6</v>
      </c>
      <c r="H5" s="2">
        <v>1</v>
      </c>
      <c r="I5" s="2"/>
      <c r="J5" s="2"/>
      <c r="K5" s="2"/>
      <c r="L5" s="2">
        <v>2</v>
      </c>
      <c r="M5" s="2"/>
      <c r="N5" s="2">
        <v>2</v>
      </c>
    </row>
    <row r="6" spans="2:14" x14ac:dyDescent="0.25">
      <c r="B6" s="3">
        <v>4</v>
      </c>
      <c r="C6" s="15" t="s">
        <v>35</v>
      </c>
      <c r="D6" s="18" t="s">
        <v>37</v>
      </c>
      <c r="E6" s="10">
        <f>F6/G6*100</f>
        <v>80</v>
      </c>
      <c r="F6" s="2">
        <f>SUM(H6:N6)</f>
        <v>8</v>
      </c>
      <c r="G6" s="2">
        <f>COUNT(H6:N6)*2</f>
        <v>10</v>
      </c>
      <c r="H6" s="2">
        <v>2</v>
      </c>
      <c r="I6" s="2">
        <v>2</v>
      </c>
      <c r="J6" s="2"/>
      <c r="K6" s="2"/>
      <c r="L6" s="2">
        <v>1</v>
      </c>
      <c r="M6" s="2">
        <v>2</v>
      </c>
      <c r="N6" s="2">
        <v>1</v>
      </c>
    </row>
    <row r="7" spans="2:14" x14ac:dyDescent="0.25">
      <c r="B7" s="3">
        <v>5</v>
      </c>
      <c r="C7" s="15" t="s">
        <v>71</v>
      </c>
      <c r="D7" s="18" t="s">
        <v>37</v>
      </c>
      <c r="E7" s="10">
        <f>F7/G7*100</f>
        <v>80</v>
      </c>
      <c r="F7" s="2">
        <f>SUM(H7:N7)</f>
        <v>8</v>
      </c>
      <c r="G7" s="2">
        <f>COUNT(H7:N7)*2</f>
        <v>10</v>
      </c>
      <c r="H7" s="2">
        <v>1</v>
      </c>
      <c r="I7" s="2">
        <v>1</v>
      </c>
      <c r="J7" s="2"/>
      <c r="K7" s="2"/>
      <c r="L7" s="2">
        <v>2</v>
      </c>
      <c r="M7" s="2">
        <v>2</v>
      </c>
      <c r="N7" s="2">
        <v>2</v>
      </c>
    </row>
    <row r="8" spans="2:14" x14ac:dyDescent="0.25">
      <c r="B8" s="3">
        <v>6</v>
      </c>
      <c r="C8" s="15" t="s">
        <v>76</v>
      </c>
      <c r="D8" s="18" t="s">
        <v>41</v>
      </c>
      <c r="E8" s="10">
        <f>F8/G8*100</f>
        <v>80</v>
      </c>
      <c r="F8" s="2">
        <f>SUM(H8:N8)</f>
        <v>8</v>
      </c>
      <c r="G8" s="2">
        <f>COUNT(H8:N8)*2</f>
        <v>10</v>
      </c>
      <c r="H8" s="2"/>
      <c r="I8" s="2">
        <v>1</v>
      </c>
      <c r="J8" s="2">
        <v>2</v>
      </c>
      <c r="K8" s="2">
        <v>2</v>
      </c>
      <c r="L8" s="2"/>
      <c r="M8" s="2">
        <v>2</v>
      </c>
      <c r="N8" s="2">
        <v>1</v>
      </c>
    </row>
    <row r="9" spans="2:14" x14ac:dyDescent="0.25">
      <c r="B9" s="3">
        <v>7</v>
      </c>
      <c r="C9" s="15" t="s">
        <v>65</v>
      </c>
      <c r="D9" s="18" t="s">
        <v>37</v>
      </c>
      <c r="E9" s="10">
        <f>F9/G9*100</f>
        <v>75</v>
      </c>
      <c r="F9" s="2">
        <f>SUM(H9:N9)</f>
        <v>9</v>
      </c>
      <c r="G9" s="2">
        <f>COUNT(H9:N9)*2</f>
        <v>12</v>
      </c>
      <c r="H9" s="2">
        <v>1</v>
      </c>
      <c r="I9" s="2">
        <v>1</v>
      </c>
      <c r="J9" s="2">
        <v>1</v>
      </c>
      <c r="K9" s="2"/>
      <c r="L9" s="2">
        <v>2</v>
      </c>
      <c r="M9" s="2">
        <v>2</v>
      </c>
      <c r="N9" s="2">
        <v>2</v>
      </c>
    </row>
    <row r="10" spans="2:14" x14ac:dyDescent="0.25">
      <c r="B10" s="3">
        <v>8</v>
      </c>
      <c r="C10" s="15" t="s">
        <v>77</v>
      </c>
      <c r="D10" s="18" t="s">
        <v>36</v>
      </c>
      <c r="E10" s="10">
        <f>F10/G10*100</f>
        <v>75</v>
      </c>
      <c r="F10" s="2">
        <f>SUM(H10:N10)</f>
        <v>9</v>
      </c>
      <c r="G10" s="2">
        <f>COUNT(H10:N10)*2</f>
        <v>12</v>
      </c>
      <c r="H10" s="2">
        <v>2</v>
      </c>
      <c r="I10" s="2">
        <v>1</v>
      </c>
      <c r="J10" s="2">
        <v>1</v>
      </c>
      <c r="K10" s="2">
        <v>1</v>
      </c>
      <c r="L10" s="2">
        <v>2</v>
      </c>
      <c r="M10" s="2"/>
      <c r="N10" s="2">
        <v>2</v>
      </c>
    </row>
    <row r="11" spans="2:14" x14ac:dyDescent="0.25">
      <c r="B11" s="3">
        <v>9</v>
      </c>
      <c r="C11" s="15" t="s">
        <v>82</v>
      </c>
      <c r="D11" s="18" t="s">
        <v>36</v>
      </c>
      <c r="E11" s="10">
        <f>F11/G11*100</f>
        <v>75</v>
      </c>
      <c r="F11" s="2">
        <f>SUM(H11:N11)</f>
        <v>6</v>
      </c>
      <c r="G11" s="2">
        <f>COUNT(H11:N11)*2</f>
        <v>8</v>
      </c>
      <c r="H11" s="2">
        <v>2</v>
      </c>
      <c r="I11" s="2">
        <v>2</v>
      </c>
      <c r="J11" s="2">
        <v>0</v>
      </c>
      <c r="K11" s="2">
        <v>2</v>
      </c>
      <c r="L11" s="2"/>
      <c r="M11" s="2"/>
      <c r="N11" s="2"/>
    </row>
    <row r="12" spans="2:14" x14ac:dyDescent="0.25">
      <c r="B12" s="3">
        <v>10</v>
      </c>
      <c r="C12" s="15" t="s">
        <v>182</v>
      </c>
      <c r="D12" s="18" t="s">
        <v>37</v>
      </c>
      <c r="E12" s="10">
        <f>F12/G12*100</f>
        <v>75</v>
      </c>
      <c r="F12" s="2">
        <f>SUM(H12:N12)</f>
        <v>3</v>
      </c>
      <c r="G12" s="2">
        <f>COUNT(H12:N12)*2</f>
        <v>4</v>
      </c>
      <c r="H12" s="2"/>
      <c r="I12" s="2"/>
      <c r="J12" s="2">
        <v>1</v>
      </c>
      <c r="K12" s="2"/>
      <c r="L12" s="2"/>
      <c r="M12" s="2">
        <v>2</v>
      </c>
      <c r="N12" s="2"/>
    </row>
    <row r="13" spans="2:14" x14ac:dyDescent="0.25">
      <c r="B13" s="3">
        <v>11</v>
      </c>
      <c r="C13" s="15" t="s">
        <v>320</v>
      </c>
      <c r="D13" s="18" t="s">
        <v>40</v>
      </c>
      <c r="E13" s="10">
        <f>F13/G13*100</f>
        <v>75</v>
      </c>
      <c r="F13" s="2">
        <f>SUM(H13:N13)</f>
        <v>3</v>
      </c>
      <c r="G13" s="2">
        <f>COUNT(H13:N13)*2</f>
        <v>4</v>
      </c>
      <c r="H13" s="2"/>
      <c r="I13" s="2"/>
      <c r="J13" s="2">
        <v>2</v>
      </c>
      <c r="K13" s="2"/>
      <c r="L13" s="2"/>
      <c r="M13" s="2"/>
      <c r="N13" s="2">
        <v>1</v>
      </c>
    </row>
    <row r="14" spans="2:14" x14ac:dyDescent="0.25">
      <c r="B14" s="3">
        <v>12</v>
      </c>
      <c r="C14" s="15" t="s">
        <v>462</v>
      </c>
      <c r="D14" s="18" t="s">
        <v>280</v>
      </c>
      <c r="E14" s="10">
        <f>F14/G14*100</f>
        <v>70</v>
      </c>
      <c r="F14" s="2">
        <f>SUM(H14:N14)</f>
        <v>7</v>
      </c>
      <c r="G14" s="2">
        <f>COUNT(H14:N14)*2</f>
        <v>10</v>
      </c>
      <c r="H14" s="2"/>
      <c r="I14" s="2"/>
      <c r="J14" s="2">
        <v>1</v>
      </c>
      <c r="K14" s="2">
        <v>2</v>
      </c>
      <c r="L14" s="2">
        <v>2</v>
      </c>
      <c r="M14" s="2">
        <v>0</v>
      </c>
      <c r="N14" s="2">
        <v>2</v>
      </c>
    </row>
    <row r="15" spans="2:14" x14ac:dyDescent="0.25">
      <c r="B15" s="3">
        <v>13</v>
      </c>
      <c r="C15" s="15" t="s">
        <v>264</v>
      </c>
      <c r="D15" s="18" t="s">
        <v>40</v>
      </c>
      <c r="E15" s="10">
        <f>F15/G15*100</f>
        <v>66.666666666666657</v>
      </c>
      <c r="F15" s="2">
        <f>SUM(H15:N15)</f>
        <v>8</v>
      </c>
      <c r="G15" s="2">
        <f>COUNT(H15:N15)*2</f>
        <v>12</v>
      </c>
      <c r="H15" s="2">
        <v>2</v>
      </c>
      <c r="I15" s="2"/>
      <c r="J15" s="2">
        <v>2</v>
      </c>
      <c r="K15" s="2">
        <v>1</v>
      </c>
      <c r="L15" s="2">
        <v>0</v>
      </c>
      <c r="M15" s="2">
        <v>2</v>
      </c>
      <c r="N15" s="2">
        <v>1</v>
      </c>
    </row>
    <row r="16" spans="2:14" x14ac:dyDescent="0.25">
      <c r="B16" s="3">
        <v>14</v>
      </c>
      <c r="C16" s="15" t="s">
        <v>85</v>
      </c>
      <c r="D16" s="18" t="s">
        <v>41</v>
      </c>
      <c r="E16" s="10">
        <f>F16/G16*100</f>
        <v>62.5</v>
      </c>
      <c r="F16" s="2">
        <f>SUM(H16:N16)</f>
        <v>5</v>
      </c>
      <c r="G16" s="2">
        <f>COUNT(H16:N16)*2</f>
        <v>8</v>
      </c>
      <c r="H16" s="2"/>
      <c r="I16" s="2">
        <v>1</v>
      </c>
      <c r="J16" s="2">
        <v>2</v>
      </c>
      <c r="K16" s="2">
        <v>1</v>
      </c>
      <c r="L16" s="2"/>
      <c r="M16" s="2">
        <v>1</v>
      </c>
      <c r="N16" s="2"/>
    </row>
    <row r="17" spans="2:14" x14ac:dyDescent="0.25">
      <c r="B17" s="3">
        <v>15</v>
      </c>
      <c r="C17" s="15" t="s">
        <v>63</v>
      </c>
      <c r="D17" s="18" t="s">
        <v>39</v>
      </c>
      <c r="E17" s="10">
        <f>F17/G17*100</f>
        <v>60</v>
      </c>
      <c r="F17" s="2">
        <f>SUM(H17:N17)</f>
        <v>6</v>
      </c>
      <c r="G17" s="2">
        <f>COUNT(H17:N17)*2</f>
        <v>10</v>
      </c>
      <c r="H17" s="2">
        <v>2</v>
      </c>
      <c r="I17" s="2">
        <v>1</v>
      </c>
      <c r="J17" s="2"/>
      <c r="K17" s="2">
        <v>1</v>
      </c>
      <c r="L17" s="2">
        <v>2</v>
      </c>
      <c r="M17" s="2"/>
      <c r="N17" s="2">
        <v>0</v>
      </c>
    </row>
    <row r="18" spans="2:14" x14ac:dyDescent="0.25">
      <c r="B18" s="3">
        <v>16</v>
      </c>
      <c r="C18" s="15" t="s">
        <v>275</v>
      </c>
      <c r="D18" s="18" t="s">
        <v>274</v>
      </c>
      <c r="E18" s="10">
        <f>F18/G18*100</f>
        <v>60</v>
      </c>
      <c r="F18" s="2">
        <f>SUM(H18:N18)</f>
        <v>6</v>
      </c>
      <c r="G18" s="2">
        <f>COUNT(H18:N18)*2</f>
        <v>10</v>
      </c>
      <c r="H18" s="2">
        <v>2</v>
      </c>
      <c r="I18" s="2">
        <v>0</v>
      </c>
      <c r="J18" s="2"/>
      <c r="K18" s="2">
        <v>1</v>
      </c>
      <c r="L18" s="2">
        <v>1</v>
      </c>
      <c r="M18" s="2">
        <v>2</v>
      </c>
      <c r="N18" s="2"/>
    </row>
    <row r="19" spans="2:14" x14ac:dyDescent="0.25">
      <c r="B19" s="3">
        <v>17</v>
      </c>
      <c r="C19" s="15" t="s">
        <v>69</v>
      </c>
      <c r="D19" s="18" t="s">
        <v>37</v>
      </c>
      <c r="E19" s="10">
        <f>F19/G19*100</f>
        <v>58.333333333333336</v>
      </c>
      <c r="F19" s="2">
        <f>SUM(H19:N19)</f>
        <v>7</v>
      </c>
      <c r="G19" s="2">
        <f>COUNT(H19:N19)*2</f>
        <v>12</v>
      </c>
      <c r="H19" s="2">
        <v>1</v>
      </c>
      <c r="I19" s="2">
        <v>2</v>
      </c>
      <c r="J19" s="2">
        <v>1</v>
      </c>
      <c r="K19" s="2">
        <v>1</v>
      </c>
      <c r="L19" s="2">
        <v>0</v>
      </c>
      <c r="M19" s="2">
        <v>2</v>
      </c>
      <c r="N19" s="2"/>
    </row>
    <row r="20" spans="2:14" x14ac:dyDescent="0.25">
      <c r="B20" s="3">
        <v>18</v>
      </c>
      <c r="C20" s="15" t="s">
        <v>62</v>
      </c>
      <c r="D20" s="18" t="s">
        <v>39</v>
      </c>
      <c r="E20" s="10">
        <f>F20/G20*100</f>
        <v>50</v>
      </c>
      <c r="F20" s="2">
        <f>SUM(H20:N20)</f>
        <v>5</v>
      </c>
      <c r="G20" s="2">
        <f>COUNT(H20:N20)*2</f>
        <v>10</v>
      </c>
      <c r="H20" s="2">
        <v>2</v>
      </c>
      <c r="I20" s="2">
        <v>1</v>
      </c>
      <c r="J20" s="2"/>
      <c r="K20" s="2">
        <v>0</v>
      </c>
      <c r="L20" s="2">
        <v>2</v>
      </c>
      <c r="M20" s="2"/>
      <c r="N20" s="2">
        <v>0</v>
      </c>
    </row>
    <row r="21" spans="2:14" x14ac:dyDescent="0.25">
      <c r="B21" s="3">
        <v>19</v>
      </c>
      <c r="C21" s="15" t="s">
        <v>277</v>
      </c>
      <c r="D21" s="18" t="s">
        <v>274</v>
      </c>
      <c r="E21" s="10">
        <f>F21/G21*100</f>
        <v>50</v>
      </c>
      <c r="F21" s="2">
        <f>SUM(H21:N21)</f>
        <v>4</v>
      </c>
      <c r="G21" s="2">
        <f>COUNT(H21:N21)*2</f>
        <v>8</v>
      </c>
      <c r="H21" s="2">
        <v>0</v>
      </c>
      <c r="I21" s="2"/>
      <c r="J21" s="2">
        <v>1</v>
      </c>
      <c r="K21" s="2">
        <v>1</v>
      </c>
      <c r="L21" s="2"/>
      <c r="M21" s="2">
        <v>2</v>
      </c>
      <c r="N21" s="2"/>
    </row>
    <row r="22" spans="2:14" x14ac:dyDescent="0.25">
      <c r="B22" s="3">
        <v>20</v>
      </c>
      <c r="C22" s="15" t="s">
        <v>90</v>
      </c>
      <c r="D22" s="18" t="s">
        <v>36</v>
      </c>
      <c r="E22" s="10">
        <f>F22/G22*100</f>
        <v>50</v>
      </c>
      <c r="F22" s="2">
        <f>SUM(H22:N22)</f>
        <v>3</v>
      </c>
      <c r="G22" s="2">
        <f>COUNT(H22:N22)*2</f>
        <v>6</v>
      </c>
      <c r="H22" s="2"/>
      <c r="I22" s="2">
        <v>1</v>
      </c>
      <c r="J22" s="2"/>
      <c r="K22" s="2"/>
      <c r="L22" s="2">
        <v>1</v>
      </c>
      <c r="M22" s="2"/>
      <c r="N22" s="2">
        <v>1</v>
      </c>
    </row>
    <row r="23" spans="2:14" x14ac:dyDescent="0.25">
      <c r="B23" s="3">
        <v>21</v>
      </c>
      <c r="C23" s="15" t="s">
        <v>321</v>
      </c>
      <c r="D23" s="18" t="s">
        <v>280</v>
      </c>
      <c r="E23" s="10">
        <f>F23/G23*100</f>
        <v>50</v>
      </c>
      <c r="F23" s="2">
        <f>SUM(H23:N23)</f>
        <v>2</v>
      </c>
      <c r="G23" s="2">
        <f>COUNT(H23:N23)*2</f>
        <v>4</v>
      </c>
      <c r="H23" s="2">
        <v>0</v>
      </c>
      <c r="I23" s="2"/>
      <c r="J23" s="2"/>
      <c r="K23" s="2"/>
      <c r="L23" s="2"/>
      <c r="M23" s="2"/>
      <c r="N23" s="2">
        <v>2</v>
      </c>
    </row>
    <row r="24" spans="2:14" x14ac:dyDescent="0.25">
      <c r="B24" s="3">
        <v>22</v>
      </c>
      <c r="C24" s="15" t="s">
        <v>323</v>
      </c>
      <c r="D24" s="18" t="s">
        <v>280</v>
      </c>
      <c r="E24" s="10">
        <f>F24/G24*100</f>
        <v>50</v>
      </c>
      <c r="F24" s="2">
        <f>SUM(H24:N24)</f>
        <v>2</v>
      </c>
      <c r="G24" s="2">
        <f>COUNT(H24:N24)*2</f>
        <v>4</v>
      </c>
      <c r="H24" s="2">
        <v>0</v>
      </c>
      <c r="I24" s="2"/>
      <c r="J24" s="2"/>
      <c r="K24" s="2"/>
      <c r="L24" s="2"/>
      <c r="M24" s="2"/>
      <c r="N24" s="2">
        <v>2</v>
      </c>
    </row>
    <row r="25" spans="2:14" x14ac:dyDescent="0.25">
      <c r="B25" s="3">
        <v>23</v>
      </c>
      <c r="C25" s="15" t="s">
        <v>463</v>
      </c>
      <c r="D25" s="18" t="s">
        <v>280</v>
      </c>
      <c r="E25" s="10">
        <f>F25/G25*100</f>
        <v>41.666666666666671</v>
      </c>
      <c r="F25" s="2">
        <f>SUM(H25:N25)</f>
        <v>5</v>
      </c>
      <c r="G25" s="2">
        <f>COUNT(H25:N25)*2</f>
        <v>12</v>
      </c>
      <c r="H25" s="2">
        <v>0</v>
      </c>
      <c r="I25" s="2"/>
      <c r="J25" s="2">
        <v>0</v>
      </c>
      <c r="K25" s="2">
        <v>0</v>
      </c>
      <c r="L25" s="2">
        <v>2</v>
      </c>
      <c r="M25" s="2">
        <v>1</v>
      </c>
      <c r="N25" s="2">
        <v>2</v>
      </c>
    </row>
    <row r="26" spans="2:14" x14ac:dyDescent="0.25">
      <c r="B26" s="3">
        <v>24</v>
      </c>
      <c r="C26" s="15" t="s">
        <v>67</v>
      </c>
      <c r="D26" s="18" t="s">
        <v>39</v>
      </c>
      <c r="E26" s="10">
        <f>F26/G26*100</f>
        <v>40</v>
      </c>
      <c r="F26" s="2">
        <f>SUM(H26:N26)</f>
        <v>4</v>
      </c>
      <c r="G26" s="2">
        <f>COUNT(H26:N26)*2</f>
        <v>10</v>
      </c>
      <c r="H26" s="2">
        <v>2</v>
      </c>
      <c r="I26" s="2">
        <v>0</v>
      </c>
      <c r="J26" s="2"/>
      <c r="K26" s="2">
        <v>0</v>
      </c>
      <c r="L26" s="2">
        <v>2</v>
      </c>
      <c r="M26" s="2"/>
      <c r="N26" s="2">
        <v>0</v>
      </c>
    </row>
    <row r="27" spans="2:14" x14ac:dyDescent="0.25">
      <c r="B27" s="3">
        <v>25</v>
      </c>
      <c r="C27" s="15" t="s">
        <v>265</v>
      </c>
      <c r="D27" s="18" t="s">
        <v>40</v>
      </c>
      <c r="E27" s="10">
        <f>F27/G27*100</f>
        <v>33.333333333333329</v>
      </c>
      <c r="F27" s="2">
        <f>SUM(H27:N27)</f>
        <v>2</v>
      </c>
      <c r="G27" s="2">
        <f>COUNT(H27:N27)*2</f>
        <v>6</v>
      </c>
      <c r="H27" s="2"/>
      <c r="I27" s="2">
        <v>0</v>
      </c>
      <c r="J27" s="2">
        <v>2</v>
      </c>
      <c r="K27" s="2"/>
      <c r="L27" s="2"/>
      <c r="M27" s="2">
        <v>0</v>
      </c>
      <c r="N27" s="2"/>
    </row>
    <row r="28" spans="2:14" x14ac:dyDescent="0.25">
      <c r="B28" s="3">
        <v>26</v>
      </c>
      <c r="C28" s="15" t="s">
        <v>64</v>
      </c>
      <c r="D28" s="18" t="s">
        <v>279</v>
      </c>
      <c r="E28" s="10">
        <f>F28/G28*100</f>
        <v>33.333333333333329</v>
      </c>
      <c r="F28" s="2">
        <f>SUM(H28:N28)</f>
        <v>2</v>
      </c>
      <c r="G28" s="2">
        <f>COUNT(H28:N28)*2</f>
        <v>6</v>
      </c>
      <c r="H28" s="2">
        <v>0</v>
      </c>
      <c r="I28" s="2"/>
      <c r="J28" s="2">
        <v>2</v>
      </c>
      <c r="K28" s="2"/>
      <c r="L28" s="2"/>
      <c r="M28" s="2"/>
      <c r="N28" s="2">
        <v>0</v>
      </c>
    </row>
    <row r="29" spans="2:14" x14ac:dyDescent="0.25">
      <c r="B29" s="3">
        <v>27</v>
      </c>
      <c r="C29" s="15" t="s">
        <v>81</v>
      </c>
      <c r="D29" s="18" t="s">
        <v>41</v>
      </c>
      <c r="E29" s="10">
        <f>F29/G29*100</f>
        <v>33.333333333333329</v>
      </c>
      <c r="F29" s="2">
        <f>SUM(H29:N29)</f>
        <v>2</v>
      </c>
      <c r="G29" s="2">
        <f>COUNT(H29:N29)*2</f>
        <v>6</v>
      </c>
      <c r="H29" s="2"/>
      <c r="I29" s="2"/>
      <c r="J29" s="2">
        <v>0</v>
      </c>
      <c r="K29" s="2">
        <v>2</v>
      </c>
      <c r="L29" s="2"/>
      <c r="M29" s="2"/>
      <c r="N29" s="2">
        <v>0</v>
      </c>
    </row>
    <row r="30" spans="2:14" x14ac:dyDescent="0.25">
      <c r="B30" s="3">
        <v>28</v>
      </c>
      <c r="C30" s="15" t="s">
        <v>278</v>
      </c>
      <c r="D30" s="18" t="s">
        <v>274</v>
      </c>
      <c r="E30" s="10">
        <f>F30/G30*100</f>
        <v>30</v>
      </c>
      <c r="F30" s="2">
        <f>SUM(H30:N30)</f>
        <v>3</v>
      </c>
      <c r="G30" s="2">
        <f>COUNT(H30:N30)*2</f>
        <v>10</v>
      </c>
      <c r="H30" s="2">
        <v>0</v>
      </c>
      <c r="I30" s="2">
        <v>0</v>
      </c>
      <c r="J30" s="2">
        <v>1</v>
      </c>
      <c r="K30" s="2"/>
      <c r="L30" s="2">
        <v>0</v>
      </c>
      <c r="M30" s="2">
        <v>2</v>
      </c>
      <c r="N30" s="2"/>
    </row>
    <row r="31" spans="2:14" x14ac:dyDescent="0.25">
      <c r="B31" s="3">
        <v>29</v>
      </c>
      <c r="C31" s="15" t="s">
        <v>319</v>
      </c>
      <c r="D31" s="18" t="s">
        <v>279</v>
      </c>
      <c r="E31" s="10">
        <f>F31/G31*100</f>
        <v>30</v>
      </c>
      <c r="F31" s="2">
        <f>SUM(H31:N31)</f>
        <v>3</v>
      </c>
      <c r="G31" s="2">
        <f>COUNT(H31:N31)*2</f>
        <v>10</v>
      </c>
      <c r="H31" s="2">
        <v>0</v>
      </c>
      <c r="I31" s="2">
        <v>1</v>
      </c>
      <c r="J31" s="2">
        <v>1</v>
      </c>
      <c r="K31" s="2">
        <v>1</v>
      </c>
      <c r="L31" s="2"/>
      <c r="M31" s="2"/>
      <c r="N31" s="2">
        <v>0</v>
      </c>
    </row>
    <row r="32" spans="2:14" x14ac:dyDescent="0.25">
      <c r="B32" s="3">
        <v>30</v>
      </c>
      <c r="C32" s="15" t="s">
        <v>70</v>
      </c>
      <c r="D32" s="18" t="s">
        <v>279</v>
      </c>
      <c r="E32" s="10">
        <f>F32/G32*100</f>
        <v>30</v>
      </c>
      <c r="F32" s="2">
        <f>SUM(H32:N32)</f>
        <v>3</v>
      </c>
      <c r="G32" s="2">
        <f>COUNT(H32:N32)*2</f>
        <v>10</v>
      </c>
      <c r="H32" s="2">
        <v>0</v>
      </c>
      <c r="I32" s="2">
        <v>1</v>
      </c>
      <c r="J32" s="2">
        <v>0</v>
      </c>
      <c r="K32" s="2">
        <v>1</v>
      </c>
      <c r="L32" s="2"/>
      <c r="M32" s="2"/>
      <c r="N32" s="2">
        <v>1</v>
      </c>
    </row>
    <row r="33" spans="2:14" x14ac:dyDescent="0.25">
      <c r="B33" s="3">
        <v>31</v>
      </c>
      <c r="C33" s="15" t="s">
        <v>276</v>
      </c>
      <c r="D33" s="18" t="s">
        <v>274</v>
      </c>
      <c r="E33" s="10">
        <f>F33/G33*100</f>
        <v>25</v>
      </c>
      <c r="F33" s="2">
        <f>SUM(H33:N33)</f>
        <v>2</v>
      </c>
      <c r="G33" s="2">
        <f>COUNT(H33:N33)*2</f>
        <v>8</v>
      </c>
      <c r="H33" s="2"/>
      <c r="I33" s="2">
        <v>0</v>
      </c>
      <c r="J33" s="2">
        <v>0</v>
      </c>
      <c r="K33" s="2">
        <v>0</v>
      </c>
      <c r="L33" s="2"/>
      <c r="M33" s="2">
        <v>2</v>
      </c>
      <c r="N33" s="2"/>
    </row>
    <row r="34" spans="2:14" x14ac:dyDescent="0.25">
      <c r="B34" s="3">
        <v>32</v>
      </c>
      <c r="C34" s="15" t="s">
        <v>89</v>
      </c>
      <c r="D34" s="18" t="s">
        <v>41</v>
      </c>
      <c r="E34" s="10" t="e">
        <f t="shared" ref="E3:E34" si="0">F34/G34*100</f>
        <v>#DIV/0!</v>
      </c>
      <c r="F34" s="2">
        <f t="shared" ref="F3:F34" si="1">SUM(H34:N34)</f>
        <v>0</v>
      </c>
      <c r="G34" s="2">
        <f t="shared" ref="G3:G34" si="2">COUNT(H34:N34)*2</f>
        <v>0</v>
      </c>
      <c r="H34" s="2"/>
      <c r="I34" s="2"/>
      <c r="J34" s="2"/>
      <c r="K34" s="2"/>
      <c r="L34" s="2"/>
      <c r="M34" s="2"/>
      <c r="N34" s="2"/>
    </row>
    <row r="35" spans="2:14" x14ac:dyDescent="0.25">
      <c r="C35" s="1"/>
      <c r="D35" s="1"/>
    </row>
    <row r="36" spans="2:14" x14ac:dyDescent="0.25">
      <c r="B36" s="42" t="s">
        <v>14</v>
      </c>
      <c r="C36" s="42"/>
      <c r="D36" s="16"/>
      <c r="E36" s="7"/>
      <c r="F36" s="7"/>
      <c r="G36" s="7"/>
      <c r="H36" s="42" t="s">
        <v>1</v>
      </c>
      <c r="I36" s="42"/>
      <c r="J36" s="42"/>
      <c r="K36" s="42"/>
      <c r="L36" s="42"/>
      <c r="M36" s="42"/>
      <c r="N36" s="42"/>
    </row>
    <row r="37" spans="2:14" x14ac:dyDescent="0.25">
      <c r="B37" s="5" t="s">
        <v>2</v>
      </c>
      <c r="C37" s="11" t="s">
        <v>10</v>
      </c>
      <c r="D37" s="17" t="s">
        <v>3</v>
      </c>
      <c r="E37" s="5" t="s">
        <v>11</v>
      </c>
      <c r="F37" s="5" t="s">
        <v>12</v>
      </c>
      <c r="G37" s="5" t="s">
        <v>13</v>
      </c>
      <c r="H37" s="5">
        <v>1</v>
      </c>
      <c r="I37" s="5">
        <v>2</v>
      </c>
      <c r="J37" s="5">
        <v>3</v>
      </c>
      <c r="K37" s="5">
        <v>4</v>
      </c>
      <c r="L37" s="5">
        <v>5</v>
      </c>
      <c r="M37" s="5">
        <v>6</v>
      </c>
      <c r="N37" s="5">
        <v>7</v>
      </c>
    </row>
    <row r="38" spans="2:14" x14ac:dyDescent="0.25">
      <c r="B38" s="3">
        <v>1</v>
      </c>
      <c r="C38" s="28" t="s">
        <v>87</v>
      </c>
      <c r="D38" s="29" t="s">
        <v>29</v>
      </c>
      <c r="E38" s="10">
        <f>F38/G38*100</f>
        <v>100</v>
      </c>
      <c r="F38" s="2">
        <f>SUM(H38:N38)</f>
        <v>4</v>
      </c>
      <c r="G38" s="2">
        <f>COUNT(H38:N38)*2</f>
        <v>4</v>
      </c>
      <c r="H38" s="2">
        <v>2</v>
      </c>
      <c r="I38" s="2">
        <v>2</v>
      </c>
      <c r="J38" s="2"/>
      <c r="K38" s="2"/>
      <c r="L38" s="2"/>
      <c r="M38" s="2"/>
      <c r="N38" s="2"/>
    </row>
    <row r="39" spans="2:14" x14ac:dyDescent="0.25">
      <c r="B39" s="3">
        <v>2</v>
      </c>
      <c r="C39" s="28" t="s">
        <v>265</v>
      </c>
      <c r="D39" s="29" t="s">
        <v>281</v>
      </c>
      <c r="E39" s="10">
        <f>F39/G39*100</f>
        <v>100</v>
      </c>
      <c r="F39" s="2">
        <f>SUM(H39:N39)</f>
        <v>4</v>
      </c>
      <c r="G39" s="2">
        <f>COUNT(H39:N39)*2</f>
        <v>4</v>
      </c>
      <c r="H39" s="2"/>
      <c r="I39" s="2"/>
      <c r="J39" s="2"/>
      <c r="K39" s="2">
        <v>2</v>
      </c>
      <c r="L39" s="2">
        <v>2</v>
      </c>
      <c r="M39" s="2"/>
      <c r="N39" s="2"/>
    </row>
    <row r="40" spans="2:14" x14ac:dyDescent="0.25">
      <c r="B40" s="3">
        <v>3</v>
      </c>
      <c r="C40" s="28" t="s">
        <v>96</v>
      </c>
      <c r="D40" s="29" t="s">
        <v>43</v>
      </c>
      <c r="E40" s="10">
        <f>F40/G40*100</f>
        <v>85.714285714285708</v>
      </c>
      <c r="F40" s="2">
        <f>SUM(H40:N40)</f>
        <v>12</v>
      </c>
      <c r="G40" s="2">
        <f>COUNT(H40:N40)*2</f>
        <v>14</v>
      </c>
      <c r="H40" s="2">
        <v>2</v>
      </c>
      <c r="I40" s="2">
        <v>2</v>
      </c>
      <c r="J40" s="2">
        <v>2</v>
      </c>
      <c r="K40" s="2">
        <v>2</v>
      </c>
      <c r="L40" s="2">
        <v>2</v>
      </c>
      <c r="M40" s="2">
        <v>1</v>
      </c>
      <c r="N40" s="2">
        <v>1</v>
      </c>
    </row>
    <row r="41" spans="2:14" x14ac:dyDescent="0.25">
      <c r="B41" s="3">
        <v>4</v>
      </c>
      <c r="C41" s="28" t="s">
        <v>100</v>
      </c>
      <c r="D41" s="29" t="s">
        <v>43</v>
      </c>
      <c r="E41" s="10">
        <f>F41/G41*100</f>
        <v>85.714285714285708</v>
      </c>
      <c r="F41" s="2">
        <f>SUM(H41:N41)</f>
        <v>12</v>
      </c>
      <c r="G41" s="2">
        <f>COUNT(H41:N41)*2</f>
        <v>14</v>
      </c>
      <c r="H41" s="2">
        <v>2</v>
      </c>
      <c r="I41" s="2">
        <v>1</v>
      </c>
      <c r="J41" s="2">
        <v>2</v>
      </c>
      <c r="K41" s="2">
        <v>2</v>
      </c>
      <c r="L41" s="2">
        <v>2</v>
      </c>
      <c r="M41" s="2">
        <v>1</v>
      </c>
      <c r="N41" s="2">
        <v>2</v>
      </c>
    </row>
    <row r="42" spans="2:14" x14ac:dyDescent="0.25">
      <c r="B42" s="3">
        <v>5</v>
      </c>
      <c r="C42" s="28" t="s">
        <v>479</v>
      </c>
      <c r="D42" s="29" t="s">
        <v>27</v>
      </c>
      <c r="E42" s="10">
        <f>F42/G42*100</f>
        <v>83.333333333333343</v>
      </c>
      <c r="F42" s="2">
        <f>SUM(H42:N42)</f>
        <v>10</v>
      </c>
      <c r="G42" s="2">
        <f>COUNT(H42:N42)*2</f>
        <v>12</v>
      </c>
      <c r="H42" s="2">
        <v>2</v>
      </c>
      <c r="I42" s="2"/>
      <c r="J42" s="2">
        <v>2</v>
      </c>
      <c r="K42" s="2">
        <v>2</v>
      </c>
      <c r="L42" s="2">
        <v>1</v>
      </c>
      <c r="M42" s="2">
        <v>2</v>
      </c>
      <c r="N42" s="2">
        <v>1</v>
      </c>
    </row>
    <row r="43" spans="2:14" x14ac:dyDescent="0.25">
      <c r="B43" s="3">
        <v>6</v>
      </c>
      <c r="C43" s="28" t="s">
        <v>245</v>
      </c>
      <c r="D43" s="29" t="s">
        <v>27</v>
      </c>
      <c r="E43" s="10">
        <f>F43/G43*100</f>
        <v>83.333333333333343</v>
      </c>
      <c r="F43" s="2">
        <f>SUM(H43:N43)</f>
        <v>5</v>
      </c>
      <c r="G43" s="2">
        <f>COUNT(H43:N43)*2</f>
        <v>6</v>
      </c>
      <c r="H43" s="2"/>
      <c r="I43" s="2">
        <v>1</v>
      </c>
      <c r="J43" s="2">
        <v>2</v>
      </c>
      <c r="K43" s="2"/>
      <c r="L43" s="2"/>
      <c r="M43" s="2">
        <v>2</v>
      </c>
      <c r="N43" s="2"/>
    </row>
    <row r="44" spans="2:14" x14ac:dyDescent="0.25">
      <c r="B44" s="3">
        <v>7</v>
      </c>
      <c r="C44" s="28" t="s">
        <v>84</v>
      </c>
      <c r="D44" s="29" t="s">
        <v>42</v>
      </c>
      <c r="E44" s="10">
        <f>F44/G44*100</f>
        <v>75</v>
      </c>
      <c r="F44" s="2">
        <f>SUM(H44:N44)</f>
        <v>9</v>
      </c>
      <c r="G44" s="2">
        <f>COUNT(H44:N44)*2</f>
        <v>12</v>
      </c>
      <c r="H44" s="2"/>
      <c r="I44" s="2">
        <v>2</v>
      </c>
      <c r="J44" s="2">
        <v>0</v>
      </c>
      <c r="K44" s="2">
        <v>1</v>
      </c>
      <c r="L44" s="2">
        <v>2</v>
      </c>
      <c r="M44" s="2">
        <v>2</v>
      </c>
      <c r="N44" s="2">
        <v>2</v>
      </c>
    </row>
    <row r="45" spans="2:14" x14ac:dyDescent="0.25">
      <c r="B45" s="3">
        <v>8</v>
      </c>
      <c r="C45" s="28" t="s">
        <v>79</v>
      </c>
      <c r="D45" s="29" t="s">
        <v>29</v>
      </c>
      <c r="E45" s="10">
        <f>F45/G45*100</f>
        <v>75</v>
      </c>
      <c r="F45" s="2">
        <f>SUM(H45:N45)</f>
        <v>6</v>
      </c>
      <c r="G45" s="2">
        <f>COUNT(H45:N45)*2</f>
        <v>8</v>
      </c>
      <c r="H45" s="2">
        <v>2</v>
      </c>
      <c r="I45" s="2">
        <v>2</v>
      </c>
      <c r="J45" s="2"/>
      <c r="K45" s="2"/>
      <c r="L45" s="2"/>
      <c r="M45" s="2">
        <v>1</v>
      </c>
      <c r="N45" s="2">
        <v>1</v>
      </c>
    </row>
    <row r="46" spans="2:14" x14ac:dyDescent="0.25">
      <c r="B46" s="3">
        <v>9</v>
      </c>
      <c r="C46" s="28" t="s">
        <v>327</v>
      </c>
      <c r="D46" s="29" t="s">
        <v>281</v>
      </c>
      <c r="E46" s="10">
        <f>F46/G46*100</f>
        <v>75</v>
      </c>
      <c r="F46" s="2">
        <f>SUM(H46:N46)</f>
        <v>6</v>
      </c>
      <c r="G46" s="2">
        <f>COUNT(H46:N46)*2</f>
        <v>8</v>
      </c>
      <c r="H46" s="2"/>
      <c r="I46" s="2">
        <v>1</v>
      </c>
      <c r="J46" s="2">
        <v>2</v>
      </c>
      <c r="K46" s="2">
        <v>1</v>
      </c>
      <c r="L46" s="2">
        <v>2</v>
      </c>
      <c r="M46" s="2"/>
      <c r="N46" s="2"/>
    </row>
    <row r="47" spans="2:14" x14ac:dyDescent="0.25">
      <c r="B47" s="3">
        <v>10</v>
      </c>
      <c r="C47" s="28" t="s">
        <v>326</v>
      </c>
      <c r="D47" s="29" t="s">
        <v>281</v>
      </c>
      <c r="E47" s="10">
        <f>F47/G47*100</f>
        <v>75</v>
      </c>
      <c r="F47" s="2">
        <f>SUM(H47:N47)</f>
        <v>3</v>
      </c>
      <c r="G47" s="2">
        <f>COUNT(H47:N47)*2</f>
        <v>4</v>
      </c>
      <c r="H47" s="2"/>
      <c r="I47" s="2"/>
      <c r="J47" s="2"/>
      <c r="K47" s="2">
        <v>2</v>
      </c>
      <c r="L47" s="2">
        <v>1</v>
      </c>
      <c r="M47" s="2"/>
      <c r="N47" s="2"/>
    </row>
    <row r="48" spans="2:14" x14ac:dyDescent="0.25">
      <c r="B48" s="3">
        <v>11</v>
      </c>
      <c r="C48" s="28" t="s">
        <v>328</v>
      </c>
      <c r="D48" s="29" t="s">
        <v>281</v>
      </c>
      <c r="E48" s="10">
        <f>F48/G48*100</f>
        <v>70</v>
      </c>
      <c r="F48" s="2">
        <f>SUM(H48:N48)</f>
        <v>7</v>
      </c>
      <c r="G48" s="2">
        <f>COUNT(H48:N48)*2</f>
        <v>10</v>
      </c>
      <c r="H48" s="2">
        <v>1</v>
      </c>
      <c r="I48" s="2"/>
      <c r="J48" s="2">
        <v>2</v>
      </c>
      <c r="K48" s="2"/>
      <c r="L48" s="2">
        <v>2</v>
      </c>
      <c r="M48" s="2">
        <v>1</v>
      </c>
      <c r="N48" s="2">
        <v>1</v>
      </c>
    </row>
    <row r="49" spans="2:14" x14ac:dyDescent="0.25">
      <c r="B49" s="3">
        <v>12</v>
      </c>
      <c r="C49" s="28" t="s">
        <v>239</v>
      </c>
      <c r="D49" s="29" t="s">
        <v>27</v>
      </c>
      <c r="E49" s="10">
        <f>F49/G49*100</f>
        <v>66.666666666666657</v>
      </c>
      <c r="F49" s="2">
        <f>SUM(H49:N49)</f>
        <v>8</v>
      </c>
      <c r="G49" s="2">
        <f>COUNT(H49:N49)*2</f>
        <v>12</v>
      </c>
      <c r="H49" s="2">
        <v>2</v>
      </c>
      <c r="I49" s="2">
        <v>1</v>
      </c>
      <c r="J49" s="2"/>
      <c r="K49" s="2">
        <v>1</v>
      </c>
      <c r="L49" s="2">
        <v>2</v>
      </c>
      <c r="M49" s="2">
        <v>1</v>
      </c>
      <c r="N49" s="2">
        <v>1</v>
      </c>
    </row>
    <row r="50" spans="2:14" x14ac:dyDescent="0.25">
      <c r="B50" s="3">
        <v>13</v>
      </c>
      <c r="C50" s="28" t="s">
        <v>73</v>
      </c>
      <c r="D50" s="29" t="s">
        <v>29</v>
      </c>
      <c r="E50" s="10">
        <f>F50/G50*100</f>
        <v>66.666666666666657</v>
      </c>
      <c r="F50" s="2">
        <f>SUM(H50:N50)</f>
        <v>4</v>
      </c>
      <c r="G50" s="2">
        <f>COUNT(H50:N50)*2</f>
        <v>6</v>
      </c>
      <c r="H50" s="2">
        <v>1</v>
      </c>
      <c r="I50" s="2"/>
      <c r="J50" s="2"/>
      <c r="K50" s="2"/>
      <c r="L50" s="2"/>
      <c r="M50" s="2">
        <v>1</v>
      </c>
      <c r="N50" s="2">
        <v>2</v>
      </c>
    </row>
    <row r="51" spans="2:14" x14ac:dyDescent="0.25">
      <c r="B51" s="3">
        <v>14</v>
      </c>
      <c r="C51" s="28" t="s">
        <v>72</v>
      </c>
      <c r="D51" s="29" t="s">
        <v>34</v>
      </c>
      <c r="E51" s="10">
        <f>F51/G51*100</f>
        <v>58.333333333333336</v>
      </c>
      <c r="F51" s="2">
        <f>SUM(H51:N51)</f>
        <v>7</v>
      </c>
      <c r="G51" s="2">
        <f>COUNT(H51:N51)*2</f>
        <v>12</v>
      </c>
      <c r="H51" s="2">
        <v>2</v>
      </c>
      <c r="I51" s="2"/>
      <c r="J51" s="2">
        <v>1</v>
      </c>
      <c r="K51" s="2">
        <v>1</v>
      </c>
      <c r="L51" s="2">
        <v>1</v>
      </c>
      <c r="M51" s="2">
        <v>1</v>
      </c>
      <c r="N51" s="2">
        <v>1</v>
      </c>
    </row>
    <row r="52" spans="2:14" x14ac:dyDescent="0.25">
      <c r="B52" s="3">
        <v>15</v>
      </c>
      <c r="C52" s="28" t="s">
        <v>80</v>
      </c>
      <c r="D52" s="29" t="s">
        <v>42</v>
      </c>
      <c r="E52" s="10">
        <f>F52/G52*100</f>
        <v>57.142857142857139</v>
      </c>
      <c r="F52" s="2">
        <f>SUM(H52:N52)</f>
        <v>8</v>
      </c>
      <c r="G52" s="2">
        <f>COUNT(H52:N52)*2</f>
        <v>14</v>
      </c>
      <c r="H52" s="2">
        <v>0</v>
      </c>
      <c r="I52" s="2">
        <v>1</v>
      </c>
      <c r="J52" s="2">
        <v>0</v>
      </c>
      <c r="K52" s="2">
        <v>1</v>
      </c>
      <c r="L52" s="2">
        <v>2</v>
      </c>
      <c r="M52" s="2">
        <v>2</v>
      </c>
      <c r="N52" s="2">
        <v>2</v>
      </c>
    </row>
    <row r="53" spans="2:14" x14ac:dyDescent="0.25">
      <c r="B53" s="3">
        <v>16</v>
      </c>
      <c r="C53" s="28" t="s">
        <v>104</v>
      </c>
      <c r="D53" s="29" t="s">
        <v>43</v>
      </c>
      <c r="E53" s="10">
        <f>F53/G53*100</f>
        <v>57.142857142857139</v>
      </c>
      <c r="F53" s="2">
        <f>SUM(H53:N53)</f>
        <v>8</v>
      </c>
      <c r="G53" s="2">
        <f>COUNT(H53:N53)*2</f>
        <v>14</v>
      </c>
      <c r="H53" s="2">
        <v>1</v>
      </c>
      <c r="I53" s="2">
        <v>1</v>
      </c>
      <c r="J53" s="2">
        <v>1</v>
      </c>
      <c r="K53" s="2">
        <v>0</v>
      </c>
      <c r="L53" s="2">
        <v>2</v>
      </c>
      <c r="M53" s="2">
        <v>2</v>
      </c>
      <c r="N53" s="2">
        <v>1</v>
      </c>
    </row>
    <row r="54" spans="2:14" x14ac:dyDescent="0.25">
      <c r="B54" s="3">
        <v>17</v>
      </c>
      <c r="C54" s="28" t="s">
        <v>464</v>
      </c>
      <c r="D54" s="29" t="s">
        <v>34</v>
      </c>
      <c r="E54" s="10">
        <f>F54/G54*100</f>
        <v>57.142857142857139</v>
      </c>
      <c r="F54" s="2">
        <f>SUM(H54:N54)</f>
        <v>8</v>
      </c>
      <c r="G54" s="2">
        <f>COUNT(H54:N54)*2</f>
        <v>14</v>
      </c>
      <c r="H54" s="2">
        <v>2</v>
      </c>
      <c r="I54" s="2">
        <v>2</v>
      </c>
      <c r="J54" s="2">
        <v>1</v>
      </c>
      <c r="K54" s="2">
        <v>1</v>
      </c>
      <c r="L54" s="2">
        <v>1</v>
      </c>
      <c r="M54" s="2">
        <v>1</v>
      </c>
      <c r="N54" s="2">
        <v>0</v>
      </c>
    </row>
    <row r="55" spans="2:14" x14ac:dyDescent="0.25">
      <c r="B55" s="3">
        <v>18</v>
      </c>
      <c r="C55" s="28" t="s">
        <v>94</v>
      </c>
      <c r="D55" s="29" t="s">
        <v>33</v>
      </c>
      <c r="E55" s="10">
        <f>F55/G55*100</f>
        <v>50</v>
      </c>
      <c r="F55" s="2">
        <f>SUM(H55:N55)</f>
        <v>6</v>
      </c>
      <c r="G55" s="2">
        <f>COUNT(H55:N55)*2</f>
        <v>12</v>
      </c>
      <c r="H55" s="2">
        <v>1</v>
      </c>
      <c r="I55" s="2">
        <v>1</v>
      </c>
      <c r="J55" s="2">
        <v>1</v>
      </c>
      <c r="K55" s="2">
        <v>1</v>
      </c>
      <c r="L55" s="2"/>
      <c r="M55" s="2">
        <v>2</v>
      </c>
      <c r="N55" s="2">
        <v>0</v>
      </c>
    </row>
    <row r="56" spans="2:14" x14ac:dyDescent="0.25">
      <c r="B56" s="3">
        <v>19</v>
      </c>
      <c r="C56" s="28" t="s">
        <v>256</v>
      </c>
      <c r="D56" s="29" t="s">
        <v>27</v>
      </c>
      <c r="E56" s="10">
        <f>F56/G56*100</f>
        <v>50</v>
      </c>
      <c r="F56" s="2">
        <f>SUM(H56:N56)</f>
        <v>6</v>
      </c>
      <c r="G56" s="2">
        <f>COUNT(H56:N56)*2</f>
        <v>12</v>
      </c>
      <c r="H56" s="2">
        <v>2</v>
      </c>
      <c r="I56" s="2">
        <v>0</v>
      </c>
      <c r="J56" s="2">
        <v>2</v>
      </c>
      <c r="K56" s="2">
        <v>1</v>
      </c>
      <c r="L56" s="2">
        <v>1</v>
      </c>
      <c r="M56" s="2"/>
      <c r="N56" s="2">
        <v>0</v>
      </c>
    </row>
    <row r="57" spans="2:14" x14ac:dyDescent="0.25">
      <c r="B57" s="3">
        <v>20</v>
      </c>
      <c r="C57" s="28" t="s">
        <v>83</v>
      </c>
      <c r="D57" s="29" t="s">
        <v>29</v>
      </c>
      <c r="E57" s="10">
        <f>F57/G57*100</f>
        <v>50</v>
      </c>
      <c r="F57" s="2">
        <f>SUM(H57:N57)</f>
        <v>3</v>
      </c>
      <c r="G57" s="2">
        <f>COUNT(H57:N57)*2</f>
        <v>6</v>
      </c>
      <c r="H57" s="2"/>
      <c r="I57" s="2">
        <v>1</v>
      </c>
      <c r="J57" s="2"/>
      <c r="K57" s="2"/>
      <c r="L57" s="2"/>
      <c r="M57" s="2">
        <v>0</v>
      </c>
      <c r="N57" s="2">
        <v>2</v>
      </c>
    </row>
    <row r="58" spans="2:14" x14ac:dyDescent="0.25">
      <c r="B58" s="3">
        <v>21</v>
      </c>
      <c r="C58" s="28" t="s">
        <v>263</v>
      </c>
      <c r="D58" s="29" t="s">
        <v>281</v>
      </c>
      <c r="E58" s="10">
        <f>F58/G58*100</f>
        <v>50</v>
      </c>
      <c r="F58" s="2">
        <f>SUM(H58:N58)</f>
        <v>1</v>
      </c>
      <c r="G58" s="2">
        <f>COUNT(H58:N58)*2</f>
        <v>2</v>
      </c>
      <c r="H58" s="2"/>
      <c r="I58" s="2"/>
      <c r="J58" s="2"/>
      <c r="K58" s="2">
        <v>1</v>
      </c>
      <c r="L58" s="2"/>
      <c r="M58" s="2"/>
      <c r="N58" s="2"/>
    </row>
    <row r="59" spans="2:14" x14ac:dyDescent="0.25">
      <c r="B59" s="3">
        <v>22</v>
      </c>
      <c r="C59" s="28" t="s">
        <v>78</v>
      </c>
      <c r="D59" s="29" t="s">
        <v>34</v>
      </c>
      <c r="E59" s="10">
        <f>F59/G59*100</f>
        <v>40</v>
      </c>
      <c r="F59" s="2">
        <f>SUM(H59:N59)</f>
        <v>4</v>
      </c>
      <c r="G59" s="2">
        <f>COUNT(H59:N59)*2</f>
        <v>10</v>
      </c>
      <c r="H59" s="2">
        <v>1</v>
      </c>
      <c r="I59" s="2">
        <v>1</v>
      </c>
      <c r="J59" s="2"/>
      <c r="K59" s="2">
        <v>1</v>
      </c>
      <c r="L59" s="2"/>
      <c r="M59" s="2">
        <v>1</v>
      </c>
      <c r="N59" s="2">
        <v>0</v>
      </c>
    </row>
    <row r="60" spans="2:14" x14ac:dyDescent="0.25">
      <c r="B60" s="3">
        <v>23</v>
      </c>
      <c r="C60" s="28" t="s">
        <v>68</v>
      </c>
      <c r="D60" s="29" t="s">
        <v>38</v>
      </c>
      <c r="E60" s="10">
        <f>F60/G60*100</f>
        <v>37.5</v>
      </c>
      <c r="F60" s="2">
        <f>SUM(H60:N60)</f>
        <v>3</v>
      </c>
      <c r="G60" s="2">
        <f>COUNT(H60:N60)*2</f>
        <v>8</v>
      </c>
      <c r="H60" s="2">
        <v>0</v>
      </c>
      <c r="I60" s="2"/>
      <c r="J60" s="2">
        <v>1</v>
      </c>
      <c r="K60" s="2"/>
      <c r="L60" s="2">
        <v>1</v>
      </c>
      <c r="M60" s="2"/>
      <c r="N60" s="2">
        <v>1</v>
      </c>
    </row>
    <row r="61" spans="2:14" x14ac:dyDescent="0.25">
      <c r="B61" s="3">
        <v>24</v>
      </c>
      <c r="C61" s="28" t="s">
        <v>122</v>
      </c>
      <c r="D61" s="29" t="s">
        <v>38</v>
      </c>
      <c r="E61" s="10">
        <f>F61/G61*100</f>
        <v>37.5</v>
      </c>
      <c r="F61" s="2">
        <f>SUM(H61:N61)</f>
        <v>3</v>
      </c>
      <c r="G61" s="2">
        <f>COUNT(H61:N61)*2</f>
        <v>8</v>
      </c>
      <c r="H61" s="2"/>
      <c r="I61" s="2"/>
      <c r="J61" s="2">
        <v>1</v>
      </c>
      <c r="K61" s="2"/>
      <c r="L61" s="2">
        <v>0</v>
      </c>
      <c r="M61" s="2">
        <v>1</v>
      </c>
      <c r="N61" s="2">
        <v>1</v>
      </c>
    </row>
    <row r="62" spans="2:14" x14ac:dyDescent="0.25">
      <c r="B62" s="3">
        <v>25</v>
      </c>
      <c r="C62" s="28" t="s">
        <v>75</v>
      </c>
      <c r="D62" s="29" t="s">
        <v>42</v>
      </c>
      <c r="E62" s="10">
        <f>F62/G62*100</f>
        <v>28.571428571428569</v>
      </c>
      <c r="F62" s="2">
        <f>SUM(H62:N62)</f>
        <v>4</v>
      </c>
      <c r="G62" s="2">
        <f>COUNT(H62:N62)*2</f>
        <v>14</v>
      </c>
      <c r="H62" s="2">
        <v>0</v>
      </c>
      <c r="I62" s="2">
        <v>1</v>
      </c>
      <c r="J62" s="2">
        <v>0</v>
      </c>
      <c r="K62" s="2">
        <v>0</v>
      </c>
      <c r="L62" s="2">
        <v>1</v>
      </c>
      <c r="M62" s="2">
        <v>0</v>
      </c>
      <c r="N62" s="2">
        <v>2</v>
      </c>
    </row>
    <row r="63" spans="2:14" x14ac:dyDescent="0.25">
      <c r="B63" s="3">
        <v>26</v>
      </c>
      <c r="C63" s="28" t="s">
        <v>324</v>
      </c>
      <c r="D63" s="29" t="s">
        <v>38</v>
      </c>
      <c r="E63" s="10">
        <f>F63/G63*100</f>
        <v>25</v>
      </c>
      <c r="F63" s="2">
        <f>SUM(H63:N63)</f>
        <v>2</v>
      </c>
      <c r="G63" s="2">
        <f>COUNT(H63:N63)*2</f>
        <v>8</v>
      </c>
      <c r="H63" s="2">
        <v>0</v>
      </c>
      <c r="I63" s="2">
        <v>1</v>
      </c>
      <c r="J63" s="2"/>
      <c r="K63" s="2"/>
      <c r="L63" s="2">
        <v>0</v>
      </c>
      <c r="M63" s="2">
        <v>1</v>
      </c>
      <c r="N63" s="2"/>
    </row>
    <row r="64" spans="2:14" x14ac:dyDescent="0.25">
      <c r="B64" s="3">
        <v>27</v>
      </c>
      <c r="C64" s="28" t="s">
        <v>107</v>
      </c>
      <c r="D64" s="29" t="s">
        <v>33</v>
      </c>
      <c r="E64" s="10">
        <f>F64/G64*100</f>
        <v>14.285714285714285</v>
      </c>
      <c r="F64" s="2">
        <f>SUM(H64:N64)</f>
        <v>2</v>
      </c>
      <c r="G64" s="2">
        <f>COUNT(H64:N64)*2</f>
        <v>14</v>
      </c>
      <c r="H64" s="2">
        <v>0</v>
      </c>
      <c r="I64" s="2">
        <v>0</v>
      </c>
      <c r="J64" s="2">
        <v>1</v>
      </c>
      <c r="K64" s="2">
        <v>0</v>
      </c>
      <c r="L64" s="2">
        <v>0</v>
      </c>
      <c r="M64" s="2">
        <v>1</v>
      </c>
      <c r="N64" s="2">
        <v>0</v>
      </c>
    </row>
    <row r="65" spans="2:18" x14ac:dyDescent="0.25">
      <c r="B65" s="3">
        <v>28</v>
      </c>
      <c r="C65" s="28" t="s">
        <v>102</v>
      </c>
      <c r="D65" s="29" t="s">
        <v>33</v>
      </c>
      <c r="E65" s="10">
        <f>F65/G65*100</f>
        <v>8.3333333333333321</v>
      </c>
      <c r="F65" s="2">
        <f>SUM(H65:N65)</f>
        <v>1</v>
      </c>
      <c r="G65" s="2">
        <f>COUNT(H65:N65)*2</f>
        <v>12</v>
      </c>
      <c r="H65" s="2">
        <v>0</v>
      </c>
      <c r="I65" s="2"/>
      <c r="J65" s="2">
        <v>0</v>
      </c>
      <c r="K65" s="2">
        <v>1</v>
      </c>
      <c r="L65" s="2">
        <v>0</v>
      </c>
      <c r="M65" s="2">
        <v>0</v>
      </c>
      <c r="N65" s="2">
        <v>0</v>
      </c>
    </row>
    <row r="66" spans="2:18" x14ac:dyDescent="0.25">
      <c r="B66" s="3">
        <v>29</v>
      </c>
      <c r="C66" s="28" t="s">
        <v>98</v>
      </c>
      <c r="D66" s="29" t="s">
        <v>33</v>
      </c>
      <c r="E66" s="10">
        <f>F66/G66*100</f>
        <v>0</v>
      </c>
      <c r="F66" s="2">
        <f>SUM(H66:N66)</f>
        <v>0</v>
      </c>
      <c r="G66" s="2">
        <f>COUNT(H66:N66)*2</f>
        <v>4</v>
      </c>
      <c r="H66" s="2"/>
      <c r="I66" s="2">
        <v>0</v>
      </c>
      <c r="J66" s="2"/>
      <c r="K66" s="2"/>
      <c r="L66" s="2">
        <v>0</v>
      </c>
      <c r="M66" s="2"/>
      <c r="N66" s="2"/>
    </row>
    <row r="67" spans="2:18" x14ac:dyDescent="0.25">
      <c r="B67" s="3">
        <v>30</v>
      </c>
      <c r="C67" s="28" t="s">
        <v>487</v>
      </c>
      <c r="D67" s="29" t="s">
        <v>34</v>
      </c>
      <c r="E67" s="10">
        <f>F67/G67*100</f>
        <v>0</v>
      </c>
      <c r="F67" s="2">
        <f>SUM(H67:N67)</f>
        <v>0</v>
      </c>
      <c r="G67" s="2">
        <f>COUNT(H67:N67)*2</f>
        <v>2</v>
      </c>
      <c r="H67" s="2"/>
      <c r="I67" s="2"/>
      <c r="J67" s="2"/>
      <c r="K67" s="2"/>
      <c r="L67" s="2">
        <v>0</v>
      </c>
      <c r="M67" s="2"/>
      <c r="N67" s="2"/>
    </row>
    <row r="68" spans="2:18" x14ac:dyDescent="0.25">
      <c r="B68" s="3">
        <v>31</v>
      </c>
      <c r="C68" s="28" t="s">
        <v>480</v>
      </c>
      <c r="D68" s="29" t="s">
        <v>281</v>
      </c>
      <c r="E68" s="10">
        <f>F68/G68*100</f>
        <v>0</v>
      </c>
      <c r="F68" s="2">
        <f>SUM(H68:N68)</f>
        <v>0</v>
      </c>
      <c r="G68" s="2">
        <f>COUNT(H68:N68)*2</f>
        <v>4</v>
      </c>
      <c r="H68" s="2"/>
      <c r="I68" s="2"/>
      <c r="J68" s="2"/>
      <c r="K68" s="2">
        <v>0</v>
      </c>
      <c r="L68" s="2"/>
      <c r="M68" s="2">
        <v>0</v>
      </c>
      <c r="N68" s="2"/>
    </row>
    <row r="69" spans="2:18" x14ac:dyDescent="0.25">
      <c r="B69" s="3">
        <v>32</v>
      </c>
      <c r="C69" s="28" t="s">
        <v>65</v>
      </c>
      <c r="D69" s="29" t="s">
        <v>42</v>
      </c>
      <c r="E69" s="10" t="e">
        <f>F69/G69*100</f>
        <v>#DIV/0!</v>
      </c>
      <c r="F69" s="2">
        <f>SUM(H69:N69)</f>
        <v>0</v>
      </c>
      <c r="G69" s="2">
        <f>COUNT(H69:N69)*2</f>
        <v>0</v>
      </c>
      <c r="H69" s="2"/>
      <c r="I69" s="2"/>
      <c r="J69" s="2"/>
      <c r="K69" s="2"/>
      <c r="L69" s="2"/>
      <c r="M69" s="2"/>
      <c r="N69" s="2"/>
      <c r="P69" s="20"/>
      <c r="Q69" s="21"/>
      <c r="R69" s="22"/>
    </row>
    <row r="70" spans="2:18" x14ac:dyDescent="0.25">
      <c r="B70" s="3">
        <v>33</v>
      </c>
      <c r="C70" s="28" t="s">
        <v>91</v>
      </c>
      <c r="D70" s="29" t="s">
        <v>29</v>
      </c>
      <c r="E70" s="10" t="e">
        <f>F70/G70*100</f>
        <v>#DIV/0!</v>
      </c>
      <c r="F70" s="2">
        <f>SUM(H70:N70)</f>
        <v>0</v>
      </c>
      <c r="G70" s="2">
        <f>COUNT(H70:N70)*2</f>
        <v>0</v>
      </c>
      <c r="H70" s="2"/>
      <c r="I70" s="2"/>
      <c r="J70" s="2"/>
      <c r="K70" s="2"/>
      <c r="L70" s="2"/>
      <c r="M70" s="2"/>
      <c r="N70" s="2"/>
      <c r="P70" s="20"/>
      <c r="Q70" s="21"/>
      <c r="R70" s="22"/>
    </row>
    <row r="71" spans="2:18" x14ac:dyDescent="0.25">
      <c r="B71" s="3">
        <v>34</v>
      </c>
      <c r="C71" s="28" t="s">
        <v>325</v>
      </c>
      <c r="D71" s="29" t="s">
        <v>38</v>
      </c>
      <c r="E71" s="10" t="e">
        <f>F71/G71*100</f>
        <v>#DIV/0!</v>
      </c>
      <c r="F71" s="2">
        <f>SUM(H71:N71)</f>
        <v>0</v>
      </c>
      <c r="G71" s="2">
        <f>COUNT(H71:N71)*2</f>
        <v>0</v>
      </c>
      <c r="H71" s="2"/>
      <c r="I71" s="2"/>
      <c r="J71" s="2"/>
      <c r="K71" s="2"/>
      <c r="L71" s="2"/>
      <c r="M71" s="2"/>
      <c r="N71" s="2"/>
    </row>
    <row r="73" spans="2:18" x14ac:dyDescent="0.25">
      <c r="B73" s="42" t="s">
        <v>9</v>
      </c>
      <c r="C73" s="42"/>
      <c r="D73" s="16"/>
      <c r="E73" s="7"/>
      <c r="F73" s="7"/>
      <c r="G73" s="7"/>
      <c r="H73" s="42" t="s">
        <v>1</v>
      </c>
      <c r="I73" s="42"/>
      <c r="J73" s="42"/>
      <c r="K73" s="42"/>
      <c r="L73" s="42"/>
      <c r="M73" s="42"/>
      <c r="N73" s="42"/>
    </row>
    <row r="74" spans="2:18" x14ac:dyDescent="0.25">
      <c r="B74" s="5" t="s">
        <v>2</v>
      </c>
      <c r="C74" s="11" t="s">
        <v>10</v>
      </c>
      <c r="D74" s="17" t="s">
        <v>3</v>
      </c>
      <c r="E74" s="5" t="s">
        <v>11</v>
      </c>
      <c r="F74" s="5" t="s">
        <v>12</v>
      </c>
      <c r="G74" s="5" t="s">
        <v>13</v>
      </c>
      <c r="H74" s="5">
        <v>1</v>
      </c>
      <c r="I74" s="5">
        <v>2</v>
      </c>
      <c r="J74" s="5">
        <v>3</v>
      </c>
      <c r="K74" s="5">
        <v>4</v>
      </c>
      <c r="L74" s="5">
        <v>5</v>
      </c>
      <c r="M74" s="5">
        <v>6</v>
      </c>
      <c r="N74" s="5">
        <v>7</v>
      </c>
    </row>
    <row r="75" spans="2:18" x14ac:dyDescent="0.25">
      <c r="B75" s="3">
        <v>1</v>
      </c>
      <c r="C75" s="28" t="s">
        <v>124</v>
      </c>
      <c r="D75" s="29" t="s">
        <v>46</v>
      </c>
      <c r="E75" s="10">
        <f>F75/G75*100</f>
        <v>100</v>
      </c>
      <c r="F75" s="2">
        <f>SUM(H75:N75)</f>
        <v>14</v>
      </c>
      <c r="G75" s="2">
        <f>COUNT(H75:N75)*2</f>
        <v>14</v>
      </c>
      <c r="H75" s="2">
        <v>2</v>
      </c>
      <c r="I75" s="2">
        <v>2</v>
      </c>
      <c r="J75" s="2">
        <v>2</v>
      </c>
      <c r="K75" s="2">
        <v>2</v>
      </c>
      <c r="L75" s="2">
        <v>2</v>
      </c>
      <c r="M75" s="2">
        <v>2</v>
      </c>
      <c r="N75" s="2">
        <v>2</v>
      </c>
    </row>
    <row r="76" spans="2:18" x14ac:dyDescent="0.25">
      <c r="B76" s="3">
        <v>2</v>
      </c>
      <c r="C76" s="28" t="s">
        <v>113</v>
      </c>
      <c r="D76" s="29" t="s">
        <v>46</v>
      </c>
      <c r="E76" s="10">
        <f>F76/G76*100</f>
        <v>100</v>
      </c>
      <c r="F76" s="2">
        <f>SUM(H76:N76)</f>
        <v>14</v>
      </c>
      <c r="G76" s="2">
        <f>COUNT(H76:N76)*2</f>
        <v>14</v>
      </c>
      <c r="H76" s="2">
        <v>2</v>
      </c>
      <c r="I76" s="2">
        <v>2</v>
      </c>
      <c r="J76" s="2">
        <v>2</v>
      </c>
      <c r="K76" s="2">
        <v>2</v>
      </c>
      <c r="L76" s="2">
        <v>2</v>
      </c>
      <c r="M76" s="2">
        <v>2</v>
      </c>
      <c r="N76" s="2">
        <v>2</v>
      </c>
    </row>
    <row r="77" spans="2:18" x14ac:dyDescent="0.25">
      <c r="B77" s="3">
        <v>3</v>
      </c>
      <c r="C77" s="28" t="s">
        <v>106</v>
      </c>
      <c r="D77" s="29" t="s">
        <v>283</v>
      </c>
      <c r="E77" s="10">
        <f>F77/G77*100</f>
        <v>100</v>
      </c>
      <c r="F77" s="2">
        <f>SUM(H77:N77)</f>
        <v>6</v>
      </c>
      <c r="G77" s="2">
        <f>COUNT(H77:N77)*2</f>
        <v>6</v>
      </c>
      <c r="H77" s="2"/>
      <c r="I77" s="2"/>
      <c r="J77" s="2"/>
      <c r="K77" s="2"/>
      <c r="L77" s="2">
        <v>2</v>
      </c>
      <c r="M77" s="2">
        <v>2</v>
      </c>
      <c r="N77" s="2">
        <v>2</v>
      </c>
    </row>
    <row r="78" spans="2:18" x14ac:dyDescent="0.25">
      <c r="B78" s="3">
        <v>4</v>
      </c>
      <c r="C78" s="28" t="s">
        <v>260</v>
      </c>
      <c r="D78" s="29" t="s">
        <v>30</v>
      </c>
      <c r="E78" s="10">
        <f>F78/G78*100</f>
        <v>92.857142857142861</v>
      </c>
      <c r="F78" s="2">
        <f>SUM(H78:N78)</f>
        <v>13</v>
      </c>
      <c r="G78" s="2">
        <f>COUNT(H78:N78)*2</f>
        <v>14</v>
      </c>
      <c r="H78" s="2">
        <v>2</v>
      </c>
      <c r="I78" s="2">
        <v>2</v>
      </c>
      <c r="J78" s="2">
        <v>1</v>
      </c>
      <c r="K78" s="2">
        <v>2</v>
      </c>
      <c r="L78" s="2">
        <v>2</v>
      </c>
      <c r="M78" s="2">
        <v>2</v>
      </c>
      <c r="N78" s="2">
        <v>2</v>
      </c>
    </row>
    <row r="79" spans="2:18" x14ac:dyDescent="0.25">
      <c r="B79" s="3">
        <v>5</v>
      </c>
      <c r="C79" s="28" t="s">
        <v>123</v>
      </c>
      <c r="D79" s="29" t="s">
        <v>30</v>
      </c>
      <c r="E79" s="10">
        <f>F79/G79*100</f>
        <v>91.666666666666657</v>
      </c>
      <c r="F79" s="2">
        <f>SUM(H79:N79)</f>
        <v>11</v>
      </c>
      <c r="G79" s="2">
        <f>COUNT(H79:N79)*2</f>
        <v>12</v>
      </c>
      <c r="H79" s="2">
        <v>2</v>
      </c>
      <c r="I79" s="2">
        <v>2</v>
      </c>
      <c r="J79" s="2">
        <v>1</v>
      </c>
      <c r="K79" s="2">
        <v>2</v>
      </c>
      <c r="L79" s="2"/>
      <c r="M79" s="2">
        <v>2</v>
      </c>
      <c r="N79" s="2">
        <v>2</v>
      </c>
    </row>
    <row r="80" spans="2:18" x14ac:dyDescent="0.25">
      <c r="B80" s="3">
        <v>6</v>
      </c>
      <c r="C80" s="28" t="s">
        <v>466</v>
      </c>
      <c r="D80" s="29" t="s">
        <v>285</v>
      </c>
      <c r="E80" s="10">
        <f>F80/G80*100</f>
        <v>83.333333333333343</v>
      </c>
      <c r="F80" s="2">
        <f>SUM(H80:N80)</f>
        <v>5</v>
      </c>
      <c r="G80" s="2">
        <f>COUNT(H80:N80)*2</f>
        <v>6</v>
      </c>
      <c r="H80" s="2"/>
      <c r="I80" s="2"/>
      <c r="J80" s="2">
        <v>2</v>
      </c>
      <c r="K80" s="2">
        <v>2</v>
      </c>
      <c r="L80" s="2"/>
      <c r="M80" s="2"/>
      <c r="N80" s="2">
        <v>1</v>
      </c>
    </row>
    <row r="81" spans="2:14" x14ac:dyDescent="0.25">
      <c r="B81" s="3">
        <v>7</v>
      </c>
      <c r="C81" s="28" t="s">
        <v>88</v>
      </c>
      <c r="D81" s="29" t="s">
        <v>6</v>
      </c>
      <c r="E81" s="10">
        <f>F81/G81*100</f>
        <v>75</v>
      </c>
      <c r="F81" s="2">
        <f>SUM(H81:N81)</f>
        <v>9</v>
      </c>
      <c r="G81" s="2">
        <f>COUNT(H81:N81)*2</f>
        <v>12</v>
      </c>
      <c r="H81" s="2">
        <v>2</v>
      </c>
      <c r="I81" s="2">
        <v>1</v>
      </c>
      <c r="J81" s="2">
        <v>2</v>
      </c>
      <c r="K81" s="2">
        <v>2</v>
      </c>
      <c r="L81" s="2">
        <v>0</v>
      </c>
      <c r="M81" s="2"/>
      <c r="N81" s="2">
        <v>2</v>
      </c>
    </row>
    <row r="82" spans="2:14" x14ac:dyDescent="0.25">
      <c r="B82" s="3">
        <v>8</v>
      </c>
      <c r="C82" s="28" t="s">
        <v>103</v>
      </c>
      <c r="D82" s="29" t="s">
        <v>282</v>
      </c>
      <c r="E82" s="10">
        <f>F82/G82*100</f>
        <v>75</v>
      </c>
      <c r="F82" s="2">
        <f>SUM(H82:N82)</f>
        <v>9</v>
      </c>
      <c r="G82" s="2">
        <f>COUNT(H82:N82)*2</f>
        <v>12</v>
      </c>
      <c r="H82" s="2">
        <v>2</v>
      </c>
      <c r="I82" s="2">
        <v>1</v>
      </c>
      <c r="J82" s="2">
        <v>2</v>
      </c>
      <c r="K82" s="2">
        <v>1</v>
      </c>
      <c r="L82" s="2">
        <v>1</v>
      </c>
      <c r="M82" s="2">
        <v>2</v>
      </c>
      <c r="N82" s="2"/>
    </row>
    <row r="83" spans="2:14" x14ac:dyDescent="0.25">
      <c r="B83" s="3">
        <v>9</v>
      </c>
      <c r="C83" s="28" t="s">
        <v>95</v>
      </c>
      <c r="D83" s="29" t="s">
        <v>282</v>
      </c>
      <c r="E83" s="10">
        <f>F83/G83*100</f>
        <v>75</v>
      </c>
      <c r="F83" s="2">
        <f>SUM(H83:N83)</f>
        <v>3</v>
      </c>
      <c r="G83" s="2">
        <f>COUNT(H83:N83)*2</f>
        <v>4</v>
      </c>
      <c r="H83" s="2">
        <v>2</v>
      </c>
      <c r="I83" s="2"/>
      <c r="J83" s="2"/>
      <c r="K83" s="2"/>
      <c r="L83" s="2"/>
      <c r="M83" s="2"/>
      <c r="N83" s="2">
        <v>1</v>
      </c>
    </row>
    <row r="84" spans="2:14" x14ac:dyDescent="0.25">
      <c r="B84" s="3">
        <v>10</v>
      </c>
      <c r="C84" s="28" t="s">
        <v>119</v>
      </c>
      <c r="D84" s="29" t="s">
        <v>46</v>
      </c>
      <c r="E84" s="10">
        <f>F84/G84*100</f>
        <v>71.428571428571431</v>
      </c>
      <c r="F84" s="2">
        <f>SUM(H84:N84)</f>
        <v>10</v>
      </c>
      <c r="G84" s="2">
        <f>COUNT(H84:N84)*2</f>
        <v>14</v>
      </c>
      <c r="H84" s="2">
        <v>2</v>
      </c>
      <c r="I84" s="2">
        <v>2</v>
      </c>
      <c r="J84" s="2">
        <v>0</v>
      </c>
      <c r="K84" s="2">
        <v>1</v>
      </c>
      <c r="L84" s="2">
        <v>2</v>
      </c>
      <c r="M84" s="2">
        <v>1</v>
      </c>
      <c r="N84" s="2">
        <v>2</v>
      </c>
    </row>
    <row r="85" spans="2:14" x14ac:dyDescent="0.25">
      <c r="B85" s="3">
        <v>11</v>
      </c>
      <c r="C85" s="28" t="s">
        <v>110</v>
      </c>
      <c r="D85" s="29" t="s">
        <v>285</v>
      </c>
      <c r="E85" s="10">
        <f>F85/G85*100</f>
        <v>66.666666666666657</v>
      </c>
      <c r="F85" s="2">
        <f>SUM(H85:N85)</f>
        <v>8</v>
      </c>
      <c r="G85" s="2">
        <f>COUNT(H85:N85)*2</f>
        <v>12</v>
      </c>
      <c r="H85" s="2"/>
      <c r="I85" s="2">
        <v>2</v>
      </c>
      <c r="J85" s="2">
        <v>1</v>
      </c>
      <c r="K85" s="2">
        <v>2</v>
      </c>
      <c r="L85" s="2">
        <v>1</v>
      </c>
      <c r="M85" s="2">
        <v>0</v>
      </c>
      <c r="N85" s="2">
        <v>2</v>
      </c>
    </row>
    <row r="86" spans="2:14" x14ac:dyDescent="0.25">
      <c r="B86" s="3">
        <v>12</v>
      </c>
      <c r="C86" s="28" t="s">
        <v>488</v>
      </c>
      <c r="D86" s="29" t="s">
        <v>283</v>
      </c>
      <c r="E86" s="10">
        <f>F86/G86*100</f>
        <v>66.666666666666657</v>
      </c>
      <c r="F86" s="2">
        <f>SUM(H86:N86)</f>
        <v>4</v>
      </c>
      <c r="G86" s="2">
        <f>COUNT(H86:N86)*2</f>
        <v>6</v>
      </c>
      <c r="H86" s="2"/>
      <c r="I86" s="2"/>
      <c r="J86" s="2"/>
      <c r="K86" s="2"/>
      <c r="L86" s="29">
        <v>1</v>
      </c>
      <c r="M86" s="2">
        <v>2</v>
      </c>
      <c r="N86" s="2">
        <v>1</v>
      </c>
    </row>
    <row r="87" spans="2:14" x14ac:dyDescent="0.25">
      <c r="B87" s="3">
        <v>13</v>
      </c>
      <c r="C87" s="28" t="s">
        <v>336</v>
      </c>
      <c r="D87" s="29" t="s">
        <v>285</v>
      </c>
      <c r="E87" s="10">
        <f>F87/G87*100</f>
        <v>50</v>
      </c>
      <c r="F87" s="2">
        <f>SUM(H87:N87)</f>
        <v>7</v>
      </c>
      <c r="G87" s="2">
        <f>COUNT(H87:N87)*2</f>
        <v>14</v>
      </c>
      <c r="H87" s="2">
        <v>1</v>
      </c>
      <c r="I87" s="2">
        <v>1</v>
      </c>
      <c r="J87" s="2">
        <v>1</v>
      </c>
      <c r="K87" s="2">
        <v>2</v>
      </c>
      <c r="L87" s="2">
        <v>1</v>
      </c>
      <c r="M87" s="2">
        <v>1</v>
      </c>
      <c r="N87" s="2">
        <v>0</v>
      </c>
    </row>
    <row r="88" spans="2:14" x14ac:dyDescent="0.25">
      <c r="B88" s="3">
        <v>14</v>
      </c>
      <c r="C88" s="28" t="s">
        <v>335</v>
      </c>
      <c r="D88" s="29" t="s">
        <v>284</v>
      </c>
      <c r="E88" s="10">
        <f>F88/G88*100</f>
        <v>50</v>
      </c>
      <c r="F88" s="2">
        <f>SUM(H88:N88)</f>
        <v>6</v>
      </c>
      <c r="G88" s="2">
        <f>COUNT(H88:N88)*2</f>
        <v>12</v>
      </c>
      <c r="H88" s="2">
        <v>0</v>
      </c>
      <c r="I88" s="2"/>
      <c r="J88" s="2">
        <v>2</v>
      </c>
      <c r="K88" s="2">
        <v>1</v>
      </c>
      <c r="L88" s="2">
        <v>2</v>
      </c>
      <c r="M88" s="2">
        <v>1</v>
      </c>
      <c r="N88" s="2">
        <v>0</v>
      </c>
    </row>
    <row r="89" spans="2:14" x14ac:dyDescent="0.25">
      <c r="B89" s="3">
        <v>15</v>
      </c>
      <c r="C89" s="28" t="s">
        <v>268</v>
      </c>
      <c r="D89" s="29" t="s">
        <v>45</v>
      </c>
      <c r="E89" s="10">
        <f>F89/G89*100</f>
        <v>50</v>
      </c>
      <c r="F89" s="2">
        <f>SUM(H89:N89)</f>
        <v>2</v>
      </c>
      <c r="G89" s="2">
        <f>COUNT(H89:N89)*2</f>
        <v>4</v>
      </c>
      <c r="H89" s="2"/>
      <c r="I89" s="2"/>
      <c r="J89" s="2">
        <v>1</v>
      </c>
      <c r="K89" s="2">
        <v>1</v>
      </c>
      <c r="L89" s="2"/>
      <c r="M89" s="2"/>
      <c r="N89" s="2"/>
    </row>
    <row r="90" spans="2:14" x14ac:dyDescent="0.25">
      <c r="B90" s="3">
        <v>16</v>
      </c>
      <c r="C90" s="28" t="s">
        <v>331</v>
      </c>
      <c r="D90" s="29" t="s">
        <v>45</v>
      </c>
      <c r="E90" s="10">
        <f>F90/G90*100</f>
        <v>50</v>
      </c>
      <c r="F90" s="2">
        <f>SUM(H90:N90)</f>
        <v>2</v>
      </c>
      <c r="G90" s="2">
        <f>COUNT(H90:N90)*2</f>
        <v>4</v>
      </c>
      <c r="H90" s="2"/>
      <c r="I90" s="2"/>
      <c r="J90" s="2"/>
      <c r="K90" s="2">
        <v>1</v>
      </c>
      <c r="L90" s="2">
        <v>1</v>
      </c>
      <c r="M90" s="2"/>
      <c r="N90" s="2"/>
    </row>
    <row r="91" spans="2:14" x14ac:dyDescent="0.25">
      <c r="B91" s="3">
        <v>17</v>
      </c>
      <c r="C91" s="28" t="s">
        <v>465</v>
      </c>
      <c r="D91" s="29" t="s">
        <v>282</v>
      </c>
      <c r="E91" s="10">
        <f>F91/G91*100</f>
        <v>50</v>
      </c>
      <c r="F91" s="2">
        <f>SUM(H91:N91)</f>
        <v>1</v>
      </c>
      <c r="G91" s="2">
        <f>COUNT(H91:N91)*2</f>
        <v>2</v>
      </c>
      <c r="H91" s="2"/>
      <c r="I91" s="2"/>
      <c r="J91" s="2">
        <v>1</v>
      </c>
      <c r="K91" s="2"/>
      <c r="L91" s="2"/>
      <c r="M91" s="2"/>
      <c r="N91" s="2"/>
    </row>
    <row r="92" spans="2:14" x14ac:dyDescent="0.25">
      <c r="B92" s="3">
        <v>18</v>
      </c>
      <c r="C92" s="28" t="s">
        <v>117</v>
      </c>
      <c r="D92" s="29" t="s">
        <v>284</v>
      </c>
      <c r="E92" s="10">
        <f>F92/G92*100</f>
        <v>41.666666666666671</v>
      </c>
      <c r="F92" s="2">
        <f>SUM(H92:N92)</f>
        <v>5</v>
      </c>
      <c r="G92" s="2">
        <f>COUNT(H92:N92)*2</f>
        <v>12</v>
      </c>
      <c r="H92" s="2">
        <v>1</v>
      </c>
      <c r="I92" s="2">
        <v>2</v>
      </c>
      <c r="J92" s="2">
        <v>1</v>
      </c>
      <c r="K92" s="2">
        <v>1</v>
      </c>
      <c r="L92" s="2"/>
      <c r="M92" s="2">
        <v>0</v>
      </c>
      <c r="N92" s="2">
        <v>0</v>
      </c>
    </row>
    <row r="93" spans="2:14" x14ac:dyDescent="0.25">
      <c r="B93" s="3">
        <v>19</v>
      </c>
      <c r="C93" s="28" t="s">
        <v>467</v>
      </c>
      <c r="D93" s="29" t="s">
        <v>6</v>
      </c>
      <c r="E93" s="10">
        <f>F93/G93*100</f>
        <v>33.333333333333329</v>
      </c>
      <c r="F93" s="2">
        <f>SUM(H93:N93)</f>
        <v>4</v>
      </c>
      <c r="G93" s="2">
        <f>COUNT(H93:N93)*2</f>
        <v>12</v>
      </c>
      <c r="H93" s="2">
        <v>2</v>
      </c>
      <c r="I93" s="2">
        <v>0</v>
      </c>
      <c r="J93" s="2">
        <v>0</v>
      </c>
      <c r="K93" s="2">
        <v>1</v>
      </c>
      <c r="L93" s="2">
        <v>0</v>
      </c>
      <c r="M93" s="2"/>
      <c r="N93" s="2">
        <v>1</v>
      </c>
    </row>
    <row r="94" spans="2:14" x14ac:dyDescent="0.25">
      <c r="B94" s="3">
        <v>20</v>
      </c>
      <c r="C94" s="28" t="s">
        <v>468</v>
      </c>
      <c r="D94" s="29" t="s">
        <v>6</v>
      </c>
      <c r="E94" s="10">
        <f>F94/G94*100</f>
        <v>33.333333333333329</v>
      </c>
      <c r="F94" s="2">
        <f>SUM(H94:N94)</f>
        <v>2</v>
      </c>
      <c r="G94" s="2">
        <f>COUNT(H94:N94)*2</f>
        <v>6</v>
      </c>
      <c r="H94" s="2"/>
      <c r="I94" s="2"/>
      <c r="J94" s="2">
        <v>0</v>
      </c>
      <c r="K94" s="2"/>
      <c r="L94" s="2">
        <v>0</v>
      </c>
      <c r="M94" s="2">
        <v>2</v>
      </c>
      <c r="N94" s="2"/>
    </row>
    <row r="95" spans="2:14" x14ac:dyDescent="0.25">
      <c r="B95" s="3">
        <v>21</v>
      </c>
      <c r="C95" s="28" t="s">
        <v>74</v>
      </c>
      <c r="D95" s="29" t="s">
        <v>6</v>
      </c>
      <c r="E95" s="10">
        <f>F95/G95*100</f>
        <v>30</v>
      </c>
      <c r="F95" s="2">
        <f>SUM(H95:N95)</f>
        <v>3</v>
      </c>
      <c r="G95" s="2">
        <f>COUNT(H95:N95)*2</f>
        <v>10</v>
      </c>
      <c r="H95" s="2">
        <v>1</v>
      </c>
      <c r="I95" s="2">
        <v>1</v>
      </c>
      <c r="J95" s="2"/>
      <c r="K95" s="2">
        <v>0</v>
      </c>
      <c r="L95" s="2"/>
      <c r="M95" s="2">
        <v>1</v>
      </c>
      <c r="N95" s="2">
        <v>0</v>
      </c>
    </row>
    <row r="96" spans="2:14" x14ac:dyDescent="0.25">
      <c r="B96" s="3">
        <v>22</v>
      </c>
      <c r="C96" s="28" t="s">
        <v>112</v>
      </c>
      <c r="D96" s="29" t="s">
        <v>284</v>
      </c>
      <c r="E96" s="10">
        <f>F96/G96*100</f>
        <v>28.571428571428569</v>
      </c>
      <c r="F96" s="2">
        <f>SUM(H96:N96)</f>
        <v>4</v>
      </c>
      <c r="G96" s="2">
        <f>COUNT(H96:N96)*2</f>
        <v>14</v>
      </c>
      <c r="H96" s="2">
        <v>1</v>
      </c>
      <c r="I96" s="2">
        <v>1</v>
      </c>
      <c r="J96" s="2">
        <v>1</v>
      </c>
      <c r="K96" s="2">
        <v>0</v>
      </c>
      <c r="L96" s="2">
        <v>1</v>
      </c>
      <c r="M96" s="2">
        <v>0</v>
      </c>
      <c r="N96" s="2">
        <v>0</v>
      </c>
    </row>
    <row r="97" spans="2:14" x14ac:dyDescent="0.25">
      <c r="B97" s="3">
        <v>23</v>
      </c>
      <c r="C97" s="28" t="s">
        <v>115</v>
      </c>
      <c r="D97" s="29" t="s">
        <v>285</v>
      </c>
      <c r="E97" s="10">
        <f>F97/G97*100</f>
        <v>25</v>
      </c>
      <c r="F97" s="2">
        <f>SUM(H97:N97)</f>
        <v>2</v>
      </c>
      <c r="G97" s="2">
        <f>COUNT(H97:N97)*2</f>
        <v>8</v>
      </c>
      <c r="H97" s="2">
        <v>1</v>
      </c>
      <c r="I97" s="2"/>
      <c r="J97" s="2">
        <v>1</v>
      </c>
      <c r="K97" s="2"/>
      <c r="L97" s="2">
        <v>0</v>
      </c>
      <c r="M97" s="2">
        <v>0</v>
      </c>
      <c r="N97" s="2"/>
    </row>
    <row r="98" spans="2:14" x14ac:dyDescent="0.25">
      <c r="B98" s="3">
        <v>24</v>
      </c>
      <c r="C98" s="28" t="s">
        <v>93</v>
      </c>
      <c r="D98" s="29" t="s">
        <v>283</v>
      </c>
      <c r="E98" s="10">
        <f>F98/G98*100</f>
        <v>20</v>
      </c>
      <c r="F98" s="2">
        <f>SUM(H98:N98)</f>
        <v>2</v>
      </c>
      <c r="G98" s="2">
        <f>COUNT(H98:N98)*2</f>
        <v>10</v>
      </c>
      <c r="H98" s="2">
        <v>0</v>
      </c>
      <c r="I98" s="2"/>
      <c r="J98" s="2">
        <v>1</v>
      </c>
      <c r="K98" s="2">
        <v>0</v>
      </c>
      <c r="L98" s="2">
        <v>1</v>
      </c>
      <c r="M98" s="2"/>
      <c r="N98" s="2">
        <v>0</v>
      </c>
    </row>
    <row r="99" spans="2:14" x14ac:dyDescent="0.25">
      <c r="B99" s="3">
        <v>25</v>
      </c>
      <c r="C99" s="28" t="s">
        <v>108</v>
      </c>
      <c r="D99" s="29" t="s">
        <v>282</v>
      </c>
      <c r="E99" s="10">
        <f>F99/G99*100</f>
        <v>16.666666666666664</v>
      </c>
      <c r="F99" s="2">
        <f>SUM(H99:N99)</f>
        <v>2</v>
      </c>
      <c r="G99" s="2">
        <f>COUNT(H99:N99)*2</f>
        <v>12</v>
      </c>
      <c r="H99" s="2">
        <v>0</v>
      </c>
      <c r="I99" s="2">
        <v>1</v>
      </c>
      <c r="J99" s="2"/>
      <c r="K99" s="2">
        <v>0</v>
      </c>
      <c r="L99" s="2">
        <v>0</v>
      </c>
      <c r="M99" s="2">
        <v>0</v>
      </c>
      <c r="N99" s="2">
        <v>1</v>
      </c>
    </row>
    <row r="100" spans="2:14" x14ac:dyDescent="0.25">
      <c r="B100" s="3">
        <v>26</v>
      </c>
      <c r="C100" s="28" t="s">
        <v>334</v>
      </c>
      <c r="D100" s="29" t="s">
        <v>283</v>
      </c>
      <c r="E100" s="10">
        <f>F100/G100*100</f>
        <v>16.666666666666664</v>
      </c>
      <c r="F100" s="2">
        <f>SUM(H100:N100)</f>
        <v>1</v>
      </c>
      <c r="G100" s="2">
        <f>COUNT(H100:N100)*2</f>
        <v>6</v>
      </c>
      <c r="H100" s="2">
        <v>0</v>
      </c>
      <c r="I100" s="2">
        <v>0</v>
      </c>
      <c r="J100" s="2">
        <v>1</v>
      </c>
      <c r="K100" s="2"/>
      <c r="L100" s="2"/>
      <c r="M100" s="2"/>
      <c r="N100" s="2"/>
    </row>
    <row r="101" spans="2:14" x14ac:dyDescent="0.25">
      <c r="B101" s="3">
        <v>27</v>
      </c>
      <c r="C101" s="28" t="s">
        <v>99</v>
      </c>
      <c r="D101" s="29" t="s">
        <v>282</v>
      </c>
      <c r="E101" s="10">
        <f>F101/G101*100</f>
        <v>12.5</v>
      </c>
      <c r="F101" s="2">
        <f>SUM(H101:N101)</f>
        <v>1</v>
      </c>
      <c r="G101" s="2">
        <f>COUNT(H101:N101)*2</f>
        <v>8</v>
      </c>
      <c r="H101" s="2"/>
      <c r="I101" s="2">
        <v>1</v>
      </c>
      <c r="J101" s="2">
        <v>0</v>
      </c>
      <c r="K101" s="2">
        <v>0</v>
      </c>
      <c r="L101" s="2">
        <v>0</v>
      </c>
      <c r="M101" s="2"/>
      <c r="N101" s="2"/>
    </row>
    <row r="102" spans="2:14" x14ac:dyDescent="0.25">
      <c r="B102" s="3">
        <v>28</v>
      </c>
      <c r="C102" s="28" t="s">
        <v>332</v>
      </c>
      <c r="D102" s="29" t="s">
        <v>283</v>
      </c>
      <c r="E102" s="10">
        <f>F102/G102*100</f>
        <v>10</v>
      </c>
      <c r="F102" s="2">
        <f>SUM(H102:N102)</f>
        <v>1</v>
      </c>
      <c r="G102" s="2">
        <f>COUNT(H102:N102)*2</f>
        <v>10</v>
      </c>
      <c r="H102" s="2">
        <v>0</v>
      </c>
      <c r="I102" s="2">
        <v>0</v>
      </c>
      <c r="J102" s="2">
        <v>1</v>
      </c>
      <c r="K102" s="2">
        <v>0</v>
      </c>
      <c r="L102" s="2"/>
      <c r="M102" s="2"/>
      <c r="N102" s="2">
        <v>0</v>
      </c>
    </row>
    <row r="103" spans="2:14" x14ac:dyDescent="0.25">
      <c r="B103" s="3">
        <v>29</v>
      </c>
      <c r="C103" s="28" t="s">
        <v>329</v>
      </c>
      <c r="D103" s="29" t="s">
        <v>30</v>
      </c>
      <c r="E103" s="10">
        <f>F103/G103*100</f>
        <v>0</v>
      </c>
      <c r="F103" s="2">
        <f>SUM(H103:N103)</f>
        <v>0</v>
      </c>
      <c r="G103" s="2">
        <f>COUNT(H103:N103)*2</f>
        <v>10</v>
      </c>
      <c r="H103" s="2">
        <v>0</v>
      </c>
      <c r="I103" s="2"/>
      <c r="J103" s="2">
        <v>0</v>
      </c>
      <c r="K103" s="2">
        <v>0</v>
      </c>
      <c r="L103" s="2">
        <v>0</v>
      </c>
      <c r="M103" s="2"/>
      <c r="N103" s="2">
        <v>0</v>
      </c>
    </row>
    <row r="104" spans="2:14" x14ac:dyDescent="0.25">
      <c r="B104" s="3">
        <v>30</v>
      </c>
      <c r="C104" s="28" t="s">
        <v>269</v>
      </c>
      <c r="D104" s="29" t="s">
        <v>45</v>
      </c>
      <c r="E104" s="10">
        <f>F104/G104*100</f>
        <v>0</v>
      </c>
      <c r="F104" s="2">
        <f>SUM(H104:N104)</f>
        <v>0</v>
      </c>
      <c r="G104" s="2">
        <f>COUNT(H104:N104)*2</f>
        <v>2</v>
      </c>
      <c r="H104" s="2"/>
      <c r="I104" s="2"/>
      <c r="J104" s="2"/>
      <c r="K104" s="2"/>
      <c r="L104" s="2">
        <v>0</v>
      </c>
      <c r="M104" s="2"/>
      <c r="N104" s="2"/>
    </row>
    <row r="105" spans="2:14" x14ac:dyDescent="0.25">
      <c r="B105" s="3">
        <v>31</v>
      </c>
      <c r="C105" s="28" t="s">
        <v>118</v>
      </c>
      <c r="D105" s="29" t="s">
        <v>30</v>
      </c>
      <c r="E105" s="10" t="e">
        <f>F105/G105*100</f>
        <v>#DIV/0!</v>
      </c>
      <c r="F105" s="2">
        <f>SUM(H105:N105)</f>
        <v>0</v>
      </c>
      <c r="G105" s="2">
        <f>COUNT(H105:N105)*2</f>
        <v>0</v>
      </c>
      <c r="H105" s="2"/>
      <c r="I105" s="2"/>
      <c r="J105" s="2"/>
      <c r="K105" s="2"/>
      <c r="L105" s="2"/>
      <c r="M105" s="2"/>
      <c r="N105" s="2"/>
    </row>
    <row r="106" spans="2:14" x14ac:dyDescent="0.25">
      <c r="B106" s="3">
        <v>32</v>
      </c>
      <c r="C106" s="28" t="s">
        <v>330</v>
      </c>
      <c r="D106" s="29" t="s">
        <v>45</v>
      </c>
      <c r="E106" s="10" t="e">
        <f>F106/G106*100</f>
        <v>#DIV/0!</v>
      </c>
      <c r="F106" s="2">
        <f>SUM(H106:N106)</f>
        <v>0</v>
      </c>
      <c r="G106" s="2">
        <f>COUNT(H106:N106)*2</f>
        <v>0</v>
      </c>
      <c r="H106" s="2"/>
      <c r="I106" s="2"/>
      <c r="J106" s="2"/>
      <c r="K106" s="2"/>
      <c r="L106" s="2"/>
      <c r="M106" s="2"/>
      <c r="N106" s="2"/>
    </row>
    <row r="107" spans="2:14" x14ac:dyDescent="0.25">
      <c r="B107" s="3">
        <v>33</v>
      </c>
      <c r="C107" s="28" t="s">
        <v>333</v>
      </c>
      <c r="D107" s="29" t="s">
        <v>283</v>
      </c>
      <c r="E107" s="10" t="e">
        <f>F107/G107*100</f>
        <v>#DIV/0!</v>
      </c>
      <c r="F107" s="2">
        <f>SUM(H107:N107)</f>
        <v>0</v>
      </c>
      <c r="G107" s="2">
        <f>COUNT(H107:N107)*2</f>
        <v>0</v>
      </c>
      <c r="H107" s="2"/>
      <c r="I107" s="2"/>
      <c r="J107" s="2"/>
      <c r="K107" s="2"/>
      <c r="L107" s="2"/>
      <c r="M107" s="2"/>
      <c r="N107" s="2"/>
    </row>
    <row r="109" spans="2:14" x14ac:dyDescent="0.25">
      <c r="B109" s="42" t="s">
        <v>18</v>
      </c>
      <c r="C109" s="42"/>
      <c r="D109" s="16"/>
      <c r="E109" s="7"/>
      <c r="F109" s="7"/>
      <c r="G109" s="7"/>
      <c r="H109" s="42" t="s">
        <v>1</v>
      </c>
      <c r="I109" s="42"/>
      <c r="J109" s="42"/>
      <c r="K109" s="42"/>
      <c r="L109" s="42"/>
      <c r="M109" s="42"/>
      <c r="N109" s="42"/>
    </row>
    <row r="110" spans="2:14" x14ac:dyDescent="0.25">
      <c r="B110" s="5" t="s">
        <v>2</v>
      </c>
      <c r="C110" s="11" t="s">
        <v>10</v>
      </c>
      <c r="D110" s="17" t="s">
        <v>3</v>
      </c>
      <c r="E110" s="5" t="s">
        <v>11</v>
      </c>
      <c r="F110" s="5" t="s">
        <v>12</v>
      </c>
      <c r="G110" s="5" t="s">
        <v>13</v>
      </c>
      <c r="H110" s="5">
        <v>1</v>
      </c>
      <c r="I110" s="5">
        <v>2</v>
      </c>
      <c r="J110" s="5">
        <v>3</v>
      </c>
      <c r="K110" s="5">
        <v>4</v>
      </c>
      <c r="L110" s="5">
        <v>5</v>
      </c>
      <c r="M110" s="5">
        <v>6</v>
      </c>
      <c r="N110" s="5">
        <v>7</v>
      </c>
    </row>
    <row r="111" spans="2:14" x14ac:dyDescent="0.25">
      <c r="B111" s="3">
        <v>1</v>
      </c>
      <c r="C111" s="28" t="s">
        <v>267</v>
      </c>
      <c r="D111" s="18" t="s">
        <v>16</v>
      </c>
      <c r="E111" s="10">
        <f>F111/G111*100</f>
        <v>100</v>
      </c>
      <c r="F111" s="2">
        <f>SUM(H111:N111)</f>
        <v>10</v>
      </c>
      <c r="G111" s="2">
        <f>COUNT(H111:N111)*2</f>
        <v>10</v>
      </c>
      <c r="H111" s="2">
        <v>2</v>
      </c>
      <c r="I111" s="2">
        <v>2</v>
      </c>
      <c r="J111" s="2">
        <v>2</v>
      </c>
      <c r="K111" s="2"/>
      <c r="L111" s="2"/>
      <c r="M111" s="2">
        <v>2</v>
      </c>
      <c r="N111" s="2">
        <v>2</v>
      </c>
    </row>
    <row r="112" spans="2:14" x14ac:dyDescent="0.25">
      <c r="B112" s="3">
        <v>2</v>
      </c>
      <c r="C112" s="28" t="s">
        <v>342</v>
      </c>
      <c r="D112" s="18" t="s">
        <v>51</v>
      </c>
      <c r="E112" s="10">
        <f>F112/G112*100</f>
        <v>100</v>
      </c>
      <c r="F112" s="2">
        <f>SUM(H112:N112)</f>
        <v>2</v>
      </c>
      <c r="G112" s="2">
        <f>COUNT(H112:N112)*2</f>
        <v>2</v>
      </c>
      <c r="H112" s="2"/>
      <c r="I112" s="2">
        <v>2</v>
      </c>
      <c r="J112" s="2"/>
      <c r="K112" s="2"/>
      <c r="L112" s="2"/>
      <c r="M112" s="2"/>
      <c r="N112" s="2"/>
    </row>
    <row r="113" spans="2:14" x14ac:dyDescent="0.25">
      <c r="B113" s="3">
        <v>3</v>
      </c>
      <c r="C113" s="28" t="s">
        <v>266</v>
      </c>
      <c r="D113" s="18" t="s">
        <v>51</v>
      </c>
      <c r="E113" s="10">
        <f>F113/G113*100</f>
        <v>100</v>
      </c>
      <c r="F113" s="2">
        <f>SUM(H113:N113)</f>
        <v>2</v>
      </c>
      <c r="G113" s="2">
        <f>COUNT(H113:N113)*2</f>
        <v>2</v>
      </c>
      <c r="H113" s="2"/>
      <c r="I113" s="2"/>
      <c r="J113" s="2">
        <v>2</v>
      </c>
      <c r="K113" s="2"/>
      <c r="L113" s="2"/>
      <c r="M113" s="2"/>
      <c r="N113" s="2"/>
    </row>
    <row r="114" spans="2:14" x14ac:dyDescent="0.25">
      <c r="B114" s="3">
        <v>4</v>
      </c>
      <c r="C114" s="28" t="s">
        <v>482</v>
      </c>
      <c r="D114" s="18" t="s">
        <v>51</v>
      </c>
      <c r="E114" s="10">
        <f>F114/G114*100</f>
        <v>100</v>
      </c>
      <c r="F114" s="2">
        <f>SUM(H114:N114)</f>
        <v>2</v>
      </c>
      <c r="G114" s="2">
        <f>COUNT(H114:N114)*2</f>
        <v>2</v>
      </c>
      <c r="H114" s="2"/>
      <c r="I114" s="2"/>
      <c r="J114" s="2"/>
      <c r="K114" s="2">
        <v>2</v>
      </c>
      <c r="L114" s="2"/>
      <c r="M114" s="2"/>
      <c r="N114" s="2"/>
    </row>
    <row r="115" spans="2:14" x14ac:dyDescent="0.25">
      <c r="B115" s="3">
        <v>5</v>
      </c>
      <c r="C115" s="28" t="s">
        <v>340</v>
      </c>
      <c r="D115" s="18" t="s">
        <v>286</v>
      </c>
      <c r="E115" s="10">
        <f>F115/G115*100</f>
        <v>100</v>
      </c>
      <c r="F115" s="2">
        <f>SUM(H115:N115)</f>
        <v>2</v>
      </c>
      <c r="G115" s="2">
        <f>COUNT(H115:N115)*2</f>
        <v>2</v>
      </c>
      <c r="H115" s="2"/>
      <c r="I115" s="2">
        <v>2</v>
      </c>
      <c r="J115" s="2"/>
      <c r="K115" s="2"/>
      <c r="L115" s="2"/>
      <c r="M115" s="2"/>
      <c r="N115" s="2"/>
    </row>
    <row r="116" spans="2:14" x14ac:dyDescent="0.25">
      <c r="B116" s="3">
        <v>6</v>
      </c>
      <c r="C116" s="28" t="s">
        <v>344</v>
      </c>
      <c r="D116" s="18" t="s">
        <v>16</v>
      </c>
      <c r="E116" s="10">
        <f>F116/G116*100</f>
        <v>90</v>
      </c>
      <c r="F116" s="2">
        <f>SUM(H116:N116)</f>
        <v>9</v>
      </c>
      <c r="G116" s="2">
        <f>COUNT(H116:N116)*2</f>
        <v>10</v>
      </c>
      <c r="H116" s="2">
        <v>2</v>
      </c>
      <c r="I116" s="2">
        <v>2</v>
      </c>
      <c r="J116" s="2">
        <v>1</v>
      </c>
      <c r="K116" s="2"/>
      <c r="L116" s="2"/>
      <c r="M116" s="2">
        <v>2</v>
      </c>
      <c r="N116" s="2">
        <v>2</v>
      </c>
    </row>
    <row r="117" spans="2:14" x14ac:dyDescent="0.25">
      <c r="B117" s="3">
        <v>7</v>
      </c>
      <c r="C117" s="28" t="s">
        <v>144</v>
      </c>
      <c r="D117" s="18" t="s">
        <v>15</v>
      </c>
      <c r="E117" s="10">
        <f>F117/G117*100</f>
        <v>80</v>
      </c>
      <c r="F117" s="2">
        <f>SUM(H117:N117)</f>
        <v>8</v>
      </c>
      <c r="G117" s="2">
        <f>COUNT(H117:N117)*2</f>
        <v>10</v>
      </c>
      <c r="H117" s="2">
        <v>2</v>
      </c>
      <c r="I117" s="2">
        <v>2</v>
      </c>
      <c r="J117" s="2"/>
      <c r="K117" s="2">
        <v>2</v>
      </c>
      <c r="L117" s="2">
        <v>1</v>
      </c>
      <c r="M117" s="2">
        <v>1</v>
      </c>
      <c r="N117" s="2"/>
    </row>
    <row r="118" spans="2:14" x14ac:dyDescent="0.25">
      <c r="B118" s="3">
        <v>8</v>
      </c>
      <c r="C118" s="28" t="s">
        <v>470</v>
      </c>
      <c r="D118" s="18" t="s">
        <v>286</v>
      </c>
      <c r="E118" s="10">
        <f>F118/G118*100</f>
        <v>80</v>
      </c>
      <c r="F118" s="2">
        <f>SUM(H118:N118)</f>
        <v>8</v>
      </c>
      <c r="G118" s="2">
        <f>COUNT(H118:N118)*2</f>
        <v>10</v>
      </c>
      <c r="H118" s="2"/>
      <c r="I118" s="2"/>
      <c r="J118" s="2">
        <v>2</v>
      </c>
      <c r="K118" s="2">
        <v>1</v>
      </c>
      <c r="L118" s="2">
        <v>1</v>
      </c>
      <c r="M118" s="2">
        <v>2</v>
      </c>
      <c r="N118" s="2">
        <v>2</v>
      </c>
    </row>
    <row r="119" spans="2:14" x14ac:dyDescent="0.25">
      <c r="B119" s="3">
        <v>9</v>
      </c>
      <c r="C119" s="28" t="s">
        <v>339</v>
      </c>
      <c r="D119" s="18" t="s">
        <v>286</v>
      </c>
      <c r="E119" s="10">
        <f>F119/G119*100</f>
        <v>78.571428571428569</v>
      </c>
      <c r="F119" s="2">
        <f>SUM(H119:N119)</f>
        <v>11</v>
      </c>
      <c r="G119" s="2">
        <f>COUNT(H119:N119)*2</f>
        <v>14</v>
      </c>
      <c r="H119" s="2">
        <v>1</v>
      </c>
      <c r="I119" s="2">
        <v>2</v>
      </c>
      <c r="J119" s="2">
        <v>0</v>
      </c>
      <c r="K119" s="2">
        <v>2</v>
      </c>
      <c r="L119" s="2">
        <v>2</v>
      </c>
      <c r="M119" s="2">
        <v>2</v>
      </c>
      <c r="N119" s="2">
        <v>2</v>
      </c>
    </row>
    <row r="120" spans="2:14" x14ac:dyDescent="0.25">
      <c r="B120" s="3">
        <v>10</v>
      </c>
      <c r="C120" s="28" t="s">
        <v>134</v>
      </c>
      <c r="D120" s="18" t="s">
        <v>15</v>
      </c>
      <c r="E120" s="10">
        <f>F120/G120*100</f>
        <v>75</v>
      </c>
      <c r="F120" s="2">
        <f>SUM(H120:N120)</f>
        <v>6</v>
      </c>
      <c r="G120" s="2">
        <f>COUNT(H120:N120)*2</f>
        <v>8</v>
      </c>
      <c r="H120" s="2"/>
      <c r="I120" s="2">
        <v>2</v>
      </c>
      <c r="J120" s="2"/>
      <c r="K120" s="2"/>
      <c r="L120" s="2">
        <v>2</v>
      </c>
      <c r="M120" s="2">
        <v>2</v>
      </c>
      <c r="N120" s="2">
        <v>0</v>
      </c>
    </row>
    <row r="121" spans="2:14" x14ac:dyDescent="0.25">
      <c r="B121" s="3">
        <v>11</v>
      </c>
      <c r="C121" s="28" t="s">
        <v>469</v>
      </c>
      <c r="D121" s="18" t="s">
        <v>51</v>
      </c>
      <c r="E121" s="10">
        <f>F121/G121*100</f>
        <v>75</v>
      </c>
      <c r="F121" s="2">
        <f>SUM(H121:N121)</f>
        <v>3</v>
      </c>
      <c r="G121" s="2">
        <f>COUNT(H121:N121)*2</f>
        <v>4</v>
      </c>
      <c r="H121" s="2"/>
      <c r="I121" s="2"/>
      <c r="J121" s="2">
        <v>2</v>
      </c>
      <c r="K121" s="2"/>
      <c r="L121" s="2">
        <v>1</v>
      </c>
      <c r="M121" s="2"/>
      <c r="N121" s="2"/>
    </row>
    <row r="122" spans="2:14" x14ac:dyDescent="0.25">
      <c r="B122" s="3">
        <v>12</v>
      </c>
      <c r="C122" s="28" t="s">
        <v>483</v>
      </c>
      <c r="D122" s="18" t="s">
        <v>51</v>
      </c>
      <c r="E122" s="10">
        <f>F122/G122*100</f>
        <v>75</v>
      </c>
      <c r="F122" s="2">
        <f>SUM(H122:N122)</f>
        <v>3</v>
      </c>
      <c r="G122" s="2">
        <f>COUNT(H122:N122)*2</f>
        <v>4</v>
      </c>
      <c r="H122" s="2"/>
      <c r="I122" s="2"/>
      <c r="J122" s="2"/>
      <c r="K122" s="2">
        <v>1</v>
      </c>
      <c r="L122" s="2">
        <v>2</v>
      </c>
      <c r="M122" s="2"/>
      <c r="N122" s="2"/>
    </row>
    <row r="123" spans="2:14" x14ac:dyDescent="0.25">
      <c r="B123" s="3">
        <v>13</v>
      </c>
      <c r="C123" s="28" t="s">
        <v>114</v>
      </c>
      <c r="D123" s="18" t="s">
        <v>7</v>
      </c>
      <c r="E123" s="10">
        <f>F123/G123*100</f>
        <v>70</v>
      </c>
      <c r="F123" s="2">
        <f>SUM(H123:N123)</f>
        <v>7</v>
      </c>
      <c r="G123" s="2">
        <f>COUNT(H123:N123)*2</f>
        <v>10</v>
      </c>
      <c r="H123" s="2">
        <v>1</v>
      </c>
      <c r="I123" s="2"/>
      <c r="J123" s="2"/>
      <c r="K123" s="2">
        <v>1</v>
      </c>
      <c r="L123" s="2">
        <v>2</v>
      </c>
      <c r="M123" s="2">
        <v>2</v>
      </c>
      <c r="N123" s="2">
        <v>1</v>
      </c>
    </row>
    <row r="124" spans="2:14" x14ac:dyDescent="0.25">
      <c r="B124" s="3">
        <v>14</v>
      </c>
      <c r="C124" s="28" t="s">
        <v>109</v>
      </c>
      <c r="D124" s="18" t="s">
        <v>7</v>
      </c>
      <c r="E124" s="10">
        <f>F124/G124*100</f>
        <v>66.666666666666657</v>
      </c>
      <c r="F124" s="2">
        <f>SUM(H124:N124)</f>
        <v>8</v>
      </c>
      <c r="G124" s="2">
        <f>COUNT(H124:N124)*2</f>
        <v>12</v>
      </c>
      <c r="H124" s="2">
        <v>2</v>
      </c>
      <c r="I124" s="2">
        <v>1</v>
      </c>
      <c r="J124" s="2">
        <v>2</v>
      </c>
      <c r="K124" s="2">
        <v>1</v>
      </c>
      <c r="L124" s="2"/>
      <c r="M124" s="2">
        <v>1</v>
      </c>
      <c r="N124" s="2">
        <v>1</v>
      </c>
    </row>
    <row r="125" spans="2:14" x14ac:dyDescent="0.25">
      <c r="B125" s="3">
        <v>15</v>
      </c>
      <c r="C125" s="28" t="s">
        <v>135</v>
      </c>
      <c r="D125" s="18" t="s">
        <v>16</v>
      </c>
      <c r="E125" s="10">
        <f>F125/G125*100</f>
        <v>62.5</v>
      </c>
      <c r="F125" s="2">
        <f>SUM(H125:N125)</f>
        <v>5</v>
      </c>
      <c r="G125" s="2">
        <f>COUNT(H125:N125)*2</f>
        <v>8</v>
      </c>
      <c r="H125" s="2"/>
      <c r="I125" s="2">
        <v>1</v>
      </c>
      <c r="J125" s="2">
        <v>1</v>
      </c>
      <c r="K125" s="2"/>
      <c r="L125" s="2"/>
      <c r="M125" s="2">
        <v>2</v>
      </c>
      <c r="N125" s="2">
        <v>1</v>
      </c>
    </row>
    <row r="126" spans="2:14" x14ac:dyDescent="0.25">
      <c r="B126" s="3">
        <v>16</v>
      </c>
      <c r="C126" s="28" t="s">
        <v>153</v>
      </c>
      <c r="D126" s="18" t="s">
        <v>286</v>
      </c>
      <c r="E126" s="10">
        <f>F126/G126*100</f>
        <v>50</v>
      </c>
      <c r="F126" s="2">
        <f>SUM(H126:N126)</f>
        <v>7</v>
      </c>
      <c r="G126" s="2">
        <f>COUNT(H126:N126)*2</f>
        <v>14</v>
      </c>
      <c r="H126" s="2">
        <v>1</v>
      </c>
      <c r="I126" s="2">
        <v>2</v>
      </c>
      <c r="J126" s="2">
        <v>0</v>
      </c>
      <c r="K126" s="2">
        <v>0</v>
      </c>
      <c r="L126" s="2">
        <v>0</v>
      </c>
      <c r="M126" s="2">
        <v>2</v>
      </c>
      <c r="N126" s="2">
        <v>2</v>
      </c>
    </row>
    <row r="127" spans="2:14" x14ac:dyDescent="0.25">
      <c r="B127" s="3">
        <v>17</v>
      </c>
      <c r="C127" s="28" t="s">
        <v>138</v>
      </c>
      <c r="D127" s="18" t="s">
        <v>15</v>
      </c>
      <c r="E127" s="10">
        <f>F127/G127*100</f>
        <v>50</v>
      </c>
      <c r="F127" s="2">
        <f>SUM(H127:N127)</f>
        <v>5</v>
      </c>
      <c r="G127" s="2">
        <f>COUNT(H127:N127)*2</f>
        <v>10</v>
      </c>
      <c r="H127" s="2">
        <v>2</v>
      </c>
      <c r="I127" s="2">
        <v>1</v>
      </c>
      <c r="J127" s="2"/>
      <c r="K127" s="2">
        <v>1</v>
      </c>
      <c r="L127" s="2"/>
      <c r="M127" s="2">
        <v>0</v>
      </c>
      <c r="N127" s="2">
        <v>1</v>
      </c>
    </row>
    <row r="128" spans="2:14" x14ac:dyDescent="0.25">
      <c r="B128" s="3">
        <v>18</v>
      </c>
      <c r="C128" s="28" t="s">
        <v>341</v>
      </c>
      <c r="D128" s="18" t="s">
        <v>47</v>
      </c>
      <c r="E128" s="10">
        <f>F128/G128*100</f>
        <v>50</v>
      </c>
      <c r="F128" s="2">
        <f>SUM(H128:N128)</f>
        <v>4</v>
      </c>
      <c r="G128" s="2">
        <f>COUNT(H128:N128)*2</f>
        <v>8</v>
      </c>
      <c r="H128" s="2"/>
      <c r="I128" s="2">
        <v>0</v>
      </c>
      <c r="J128" s="2">
        <v>0</v>
      </c>
      <c r="K128" s="2"/>
      <c r="L128" s="2">
        <v>2</v>
      </c>
      <c r="M128" s="2">
        <v>2</v>
      </c>
      <c r="N128" s="2"/>
    </row>
    <row r="129" spans="2:14" x14ac:dyDescent="0.25">
      <c r="B129" s="3">
        <v>19</v>
      </c>
      <c r="C129" s="28" t="s">
        <v>343</v>
      </c>
      <c r="D129" s="18" t="s">
        <v>51</v>
      </c>
      <c r="E129" s="10">
        <f>F129/G129*100</f>
        <v>50</v>
      </c>
      <c r="F129" s="2">
        <f>SUM(H129:N129)</f>
        <v>1</v>
      </c>
      <c r="G129" s="2">
        <f>COUNT(H129:N129)*2</f>
        <v>2</v>
      </c>
      <c r="H129" s="2"/>
      <c r="I129" s="2"/>
      <c r="J129" s="2">
        <v>1</v>
      </c>
      <c r="K129" s="2"/>
      <c r="L129" s="2"/>
      <c r="M129" s="2"/>
      <c r="N129" s="2"/>
    </row>
    <row r="130" spans="2:14" x14ac:dyDescent="0.25">
      <c r="B130" s="3">
        <v>20</v>
      </c>
      <c r="C130" s="28" t="s">
        <v>131</v>
      </c>
      <c r="D130" s="18" t="s">
        <v>47</v>
      </c>
      <c r="E130" s="10">
        <f>F130/G130*100</f>
        <v>42.857142857142854</v>
      </c>
      <c r="F130" s="2">
        <f>SUM(H130:N130)</f>
        <v>6</v>
      </c>
      <c r="G130" s="2">
        <f>COUNT(H130:N130)*2</f>
        <v>14</v>
      </c>
      <c r="H130" s="2">
        <v>0</v>
      </c>
      <c r="I130" s="2">
        <v>0</v>
      </c>
      <c r="J130" s="2">
        <v>0</v>
      </c>
      <c r="K130" s="2">
        <v>2</v>
      </c>
      <c r="L130" s="2">
        <v>2</v>
      </c>
      <c r="M130" s="2">
        <v>2</v>
      </c>
      <c r="N130" s="2">
        <v>0</v>
      </c>
    </row>
    <row r="131" spans="2:14" x14ac:dyDescent="0.25">
      <c r="B131" s="3">
        <v>21</v>
      </c>
      <c r="C131" s="28" t="s">
        <v>125</v>
      </c>
      <c r="D131" s="18" t="s">
        <v>7</v>
      </c>
      <c r="E131" s="10">
        <f>F131/G131*100</f>
        <v>41.666666666666671</v>
      </c>
      <c r="F131" s="2">
        <f>SUM(H131:N131)</f>
        <v>5</v>
      </c>
      <c r="G131" s="2">
        <f>COUNT(H131:N131)*2</f>
        <v>12</v>
      </c>
      <c r="H131" s="2">
        <v>0</v>
      </c>
      <c r="I131" s="2">
        <v>0</v>
      </c>
      <c r="J131" s="2">
        <v>2</v>
      </c>
      <c r="K131" s="2">
        <v>0</v>
      </c>
      <c r="L131" s="2">
        <v>1</v>
      </c>
      <c r="M131" s="2"/>
      <c r="N131" s="2">
        <v>2</v>
      </c>
    </row>
    <row r="132" spans="2:14" x14ac:dyDescent="0.25">
      <c r="B132" s="3">
        <v>22</v>
      </c>
      <c r="C132" s="28" t="s">
        <v>128</v>
      </c>
      <c r="D132" s="18" t="s">
        <v>47</v>
      </c>
      <c r="E132" s="10">
        <f>F132/G132*100</f>
        <v>35.714285714285715</v>
      </c>
      <c r="F132" s="2">
        <f>SUM(H132:N132)</f>
        <v>5</v>
      </c>
      <c r="G132" s="2">
        <f>COUNT(H132:N132)*2</f>
        <v>14</v>
      </c>
      <c r="H132" s="2">
        <v>0</v>
      </c>
      <c r="I132" s="2">
        <v>0</v>
      </c>
      <c r="J132" s="2">
        <v>0</v>
      </c>
      <c r="K132" s="2">
        <v>2</v>
      </c>
      <c r="L132" s="2">
        <v>1</v>
      </c>
      <c r="M132" s="2">
        <v>2</v>
      </c>
      <c r="N132" s="2">
        <v>0</v>
      </c>
    </row>
    <row r="133" spans="2:14" x14ac:dyDescent="0.25">
      <c r="B133" s="3">
        <v>23</v>
      </c>
      <c r="C133" s="28" t="s">
        <v>120</v>
      </c>
      <c r="D133" s="18" t="s">
        <v>7</v>
      </c>
      <c r="E133" s="10">
        <f>F133/G133*100</f>
        <v>33.333333333333329</v>
      </c>
      <c r="F133" s="2">
        <f>SUM(H133:N133)</f>
        <v>4</v>
      </c>
      <c r="G133" s="2">
        <f>COUNT(H133:N133)*2</f>
        <v>12</v>
      </c>
      <c r="H133" s="2"/>
      <c r="I133" s="2">
        <v>0</v>
      </c>
      <c r="J133" s="2">
        <v>1</v>
      </c>
      <c r="K133" s="2">
        <v>1</v>
      </c>
      <c r="L133" s="2">
        <v>0</v>
      </c>
      <c r="M133" s="2">
        <v>0</v>
      </c>
      <c r="N133" s="2">
        <v>2</v>
      </c>
    </row>
    <row r="134" spans="2:14" x14ac:dyDescent="0.25">
      <c r="B134" s="3">
        <v>24</v>
      </c>
      <c r="C134" s="28" t="s">
        <v>127</v>
      </c>
      <c r="D134" s="18" t="s">
        <v>47</v>
      </c>
      <c r="E134" s="10">
        <f>F134/G134*100</f>
        <v>33.333333333333329</v>
      </c>
      <c r="F134" s="2">
        <f>SUM(H134:N134)</f>
        <v>4</v>
      </c>
      <c r="G134" s="2">
        <f>COUNT(H134:N134)*2</f>
        <v>12</v>
      </c>
      <c r="H134" s="2">
        <v>0</v>
      </c>
      <c r="I134" s="2">
        <v>0</v>
      </c>
      <c r="J134" s="2">
        <v>1</v>
      </c>
      <c r="K134" s="2"/>
      <c r="L134" s="2">
        <v>1</v>
      </c>
      <c r="M134" s="2">
        <v>2</v>
      </c>
      <c r="N134" s="2">
        <v>0</v>
      </c>
    </row>
    <row r="135" spans="2:14" x14ac:dyDescent="0.25">
      <c r="B135" s="3">
        <v>25</v>
      </c>
      <c r="C135" s="28" t="s">
        <v>337</v>
      </c>
      <c r="D135" s="18" t="s">
        <v>44</v>
      </c>
      <c r="E135" s="10">
        <f>F135/G135*100</f>
        <v>33.333333333333329</v>
      </c>
      <c r="F135" s="2">
        <f>SUM(H135:N135)</f>
        <v>2</v>
      </c>
      <c r="G135" s="2">
        <f>COUNT(H135:N135)*2</f>
        <v>6</v>
      </c>
      <c r="H135" s="2">
        <v>0</v>
      </c>
      <c r="I135" s="2"/>
      <c r="J135" s="2">
        <v>0</v>
      </c>
      <c r="K135" s="2">
        <v>2</v>
      </c>
      <c r="L135" s="2"/>
      <c r="M135" s="2"/>
      <c r="N135" s="2"/>
    </row>
    <row r="136" spans="2:14" x14ac:dyDescent="0.25">
      <c r="B136" s="3">
        <v>26</v>
      </c>
      <c r="C136" s="28" t="s">
        <v>136</v>
      </c>
      <c r="D136" s="18" t="s">
        <v>44</v>
      </c>
      <c r="E136" s="10">
        <f>F136/G136*100</f>
        <v>28.571428571428569</v>
      </c>
      <c r="F136" s="2">
        <f>SUM(H136:N136)</f>
        <v>4</v>
      </c>
      <c r="G136" s="2">
        <f>COUNT(H136:N136)*2</f>
        <v>14</v>
      </c>
      <c r="H136" s="2">
        <v>1</v>
      </c>
      <c r="I136" s="2">
        <v>0</v>
      </c>
      <c r="J136" s="2">
        <v>1</v>
      </c>
      <c r="K136" s="2">
        <v>2</v>
      </c>
      <c r="L136" s="2">
        <v>0</v>
      </c>
      <c r="M136" s="2">
        <v>0</v>
      </c>
      <c r="N136" s="2">
        <v>0</v>
      </c>
    </row>
    <row r="137" spans="2:14" x14ac:dyDescent="0.25">
      <c r="B137" s="3">
        <v>27</v>
      </c>
      <c r="C137" s="28" t="s">
        <v>338</v>
      </c>
      <c r="D137" s="18" t="s">
        <v>44</v>
      </c>
      <c r="E137" s="10">
        <f>F137/G137*100</f>
        <v>20</v>
      </c>
      <c r="F137" s="2">
        <f>SUM(H137:N137)</f>
        <v>2</v>
      </c>
      <c r="G137" s="2">
        <f>COUNT(H137:N137)*2</f>
        <v>10</v>
      </c>
      <c r="H137" s="2"/>
      <c r="I137" s="2">
        <v>0</v>
      </c>
      <c r="J137" s="2">
        <v>0</v>
      </c>
      <c r="K137" s="2">
        <v>2</v>
      </c>
      <c r="L137" s="2">
        <v>0</v>
      </c>
      <c r="M137" s="2"/>
      <c r="N137" s="2">
        <v>0</v>
      </c>
    </row>
    <row r="138" spans="2:14" x14ac:dyDescent="0.25">
      <c r="B138" s="3">
        <v>28</v>
      </c>
      <c r="C138" s="28" t="s">
        <v>143</v>
      </c>
      <c r="D138" s="18" t="s">
        <v>15</v>
      </c>
      <c r="E138" s="10">
        <f>F138/G138*100</f>
        <v>16.666666666666664</v>
      </c>
      <c r="F138" s="2">
        <f>SUM(H138:N138)</f>
        <v>2</v>
      </c>
      <c r="G138" s="2">
        <f>COUNT(H138:N138)*2</f>
        <v>12</v>
      </c>
      <c r="H138" s="2">
        <v>1</v>
      </c>
      <c r="I138" s="2">
        <v>1</v>
      </c>
      <c r="J138" s="2"/>
      <c r="K138" s="2">
        <v>0</v>
      </c>
      <c r="L138" s="2">
        <v>0</v>
      </c>
      <c r="M138" s="2">
        <v>0</v>
      </c>
      <c r="N138" s="2">
        <v>0</v>
      </c>
    </row>
    <row r="139" spans="2:14" x14ac:dyDescent="0.25">
      <c r="B139" s="3">
        <v>29</v>
      </c>
      <c r="C139" s="28" t="s">
        <v>139</v>
      </c>
      <c r="D139" s="18" t="s">
        <v>16</v>
      </c>
      <c r="E139" s="10">
        <f>F139/G139*100</f>
        <v>0</v>
      </c>
      <c r="F139" s="2">
        <f>SUM(H139:N139)</f>
        <v>0</v>
      </c>
      <c r="G139" s="2">
        <f>COUNT(H139:N139)*2</f>
        <v>2</v>
      </c>
      <c r="H139" s="2">
        <v>0</v>
      </c>
      <c r="I139" s="2"/>
      <c r="J139" s="2"/>
      <c r="K139" s="2"/>
      <c r="L139" s="2"/>
      <c r="M139" s="2"/>
      <c r="N139" s="2"/>
    </row>
    <row r="140" spans="2:14" x14ac:dyDescent="0.25">
      <c r="B140" s="3">
        <v>30</v>
      </c>
      <c r="C140" s="28" t="s">
        <v>481</v>
      </c>
      <c r="D140" s="18" t="s">
        <v>51</v>
      </c>
      <c r="E140" s="10">
        <f>F140/G140*100</f>
        <v>0</v>
      </c>
      <c r="F140" s="2">
        <f>SUM(H140:N140)</f>
        <v>0</v>
      </c>
      <c r="G140" s="2">
        <f>COUNT(H140:N140)*2</f>
        <v>2</v>
      </c>
      <c r="H140" s="2"/>
      <c r="I140" s="2"/>
      <c r="J140" s="2"/>
      <c r="K140" s="2">
        <v>0</v>
      </c>
      <c r="L140" s="2"/>
      <c r="M140" s="2"/>
      <c r="N140" s="2"/>
    </row>
    <row r="141" spans="2:14" x14ac:dyDescent="0.25">
      <c r="B141" s="3">
        <v>31</v>
      </c>
      <c r="C141" s="28" t="s">
        <v>141</v>
      </c>
      <c r="D141" s="18" t="s">
        <v>44</v>
      </c>
      <c r="E141" s="10">
        <f>F141/G141*100</f>
        <v>0</v>
      </c>
      <c r="F141" s="2">
        <f>SUM(H141:N141)</f>
        <v>0</v>
      </c>
      <c r="G141" s="2">
        <f>COUNT(H141:N141)*2</f>
        <v>8</v>
      </c>
      <c r="H141" s="2"/>
      <c r="I141" s="2">
        <v>0</v>
      </c>
      <c r="J141" s="2"/>
      <c r="K141" s="2"/>
      <c r="L141" s="2">
        <v>0</v>
      </c>
      <c r="M141" s="2">
        <v>0</v>
      </c>
      <c r="N141" s="2">
        <v>0</v>
      </c>
    </row>
    <row r="142" spans="2:14" x14ac:dyDescent="0.25">
      <c r="B142" s="3">
        <v>32</v>
      </c>
      <c r="C142" s="28" t="s">
        <v>270</v>
      </c>
      <c r="D142" s="18" t="s">
        <v>51</v>
      </c>
      <c r="E142" s="10" t="e">
        <f>F142/G142*100</f>
        <v>#DIV/0!</v>
      </c>
      <c r="F142" s="2">
        <f>SUM(H142:N142)</f>
        <v>0</v>
      </c>
      <c r="G142" s="2">
        <f>COUNT(H142:N142)*2</f>
        <v>0</v>
      </c>
      <c r="H142" s="2"/>
      <c r="I142" s="2"/>
      <c r="J142" s="2"/>
      <c r="K142" s="2"/>
      <c r="L142" s="2"/>
      <c r="M142" s="2"/>
      <c r="N142" s="2"/>
    </row>
    <row r="144" spans="2:14" x14ac:dyDescent="0.25">
      <c r="B144" s="42" t="s">
        <v>147</v>
      </c>
      <c r="C144" s="42"/>
      <c r="D144" s="16"/>
      <c r="E144" s="7"/>
      <c r="F144" s="7"/>
      <c r="G144" s="7"/>
      <c r="H144" s="42" t="s">
        <v>1</v>
      </c>
      <c r="I144" s="42"/>
      <c r="J144" s="42"/>
      <c r="K144" s="42"/>
      <c r="L144" s="42"/>
      <c r="M144" s="42"/>
      <c r="N144" s="42"/>
    </row>
    <row r="145" spans="2:14" x14ac:dyDescent="0.25">
      <c r="B145" s="5" t="s">
        <v>2</v>
      </c>
      <c r="C145" s="11" t="s">
        <v>10</v>
      </c>
      <c r="D145" s="17" t="s">
        <v>3</v>
      </c>
      <c r="E145" s="5" t="s">
        <v>11</v>
      </c>
      <c r="F145" s="5" t="s">
        <v>12</v>
      </c>
      <c r="G145" s="5" t="s">
        <v>13</v>
      </c>
      <c r="H145" s="5">
        <v>1</v>
      </c>
      <c r="I145" s="5">
        <v>2</v>
      </c>
      <c r="J145" s="5">
        <v>3</v>
      </c>
      <c r="K145" s="5">
        <v>4</v>
      </c>
      <c r="L145" s="5">
        <v>5</v>
      </c>
      <c r="M145" s="5">
        <v>6</v>
      </c>
      <c r="N145" s="5">
        <v>7</v>
      </c>
    </row>
    <row r="146" spans="2:14" x14ac:dyDescent="0.25">
      <c r="B146" s="3">
        <v>1</v>
      </c>
      <c r="C146" s="15" t="s">
        <v>351</v>
      </c>
      <c r="D146" s="18" t="s">
        <v>289</v>
      </c>
      <c r="E146" s="10">
        <f>F146/G146*100</f>
        <v>100</v>
      </c>
      <c r="F146" s="2">
        <f>SUM(H146:N146)</f>
        <v>10</v>
      </c>
      <c r="G146" s="2">
        <f>COUNT(H146:N146)*2</f>
        <v>10</v>
      </c>
      <c r="H146" s="2">
        <v>2</v>
      </c>
      <c r="I146" s="2">
        <v>2</v>
      </c>
      <c r="J146" s="2">
        <v>2</v>
      </c>
      <c r="K146" s="2">
        <v>2</v>
      </c>
      <c r="L146" s="2"/>
      <c r="M146" s="2"/>
      <c r="N146" s="2">
        <v>2</v>
      </c>
    </row>
    <row r="147" spans="2:14" x14ac:dyDescent="0.25">
      <c r="B147" s="3">
        <v>2</v>
      </c>
      <c r="C147" s="15" t="s">
        <v>491</v>
      </c>
      <c r="D147" s="18" t="s">
        <v>287</v>
      </c>
      <c r="E147" s="10">
        <f>F147/G147*100</f>
        <v>100</v>
      </c>
      <c r="F147" s="2">
        <f>SUM(H147:N147)</f>
        <v>6</v>
      </c>
      <c r="G147" s="2">
        <f>COUNT(H147:N147)*2</f>
        <v>6</v>
      </c>
      <c r="H147" s="2"/>
      <c r="I147" s="2"/>
      <c r="J147" s="2">
        <v>2</v>
      </c>
      <c r="K147" s="2"/>
      <c r="L147" s="2">
        <v>2</v>
      </c>
      <c r="M147" s="2">
        <v>2</v>
      </c>
      <c r="N147" s="2"/>
    </row>
    <row r="148" spans="2:14" x14ac:dyDescent="0.25">
      <c r="B148" s="3">
        <v>3</v>
      </c>
      <c r="C148" s="15" t="s">
        <v>490</v>
      </c>
      <c r="D148" s="18" t="s">
        <v>289</v>
      </c>
      <c r="E148" s="10">
        <f>F148/G148*100</f>
        <v>100</v>
      </c>
      <c r="F148" s="2">
        <f>SUM(H148:N148)</f>
        <v>6</v>
      </c>
      <c r="G148" s="2">
        <f>COUNT(H148:N148)*2</f>
        <v>6</v>
      </c>
      <c r="H148" s="2"/>
      <c r="I148" s="2"/>
      <c r="J148" s="2"/>
      <c r="K148" s="2"/>
      <c r="L148" s="2">
        <v>2</v>
      </c>
      <c r="M148" s="2">
        <v>2</v>
      </c>
      <c r="N148" s="2">
        <v>2</v>
      </c>
    </row>
    <row r="149" spans="2:14" x14ac:dyDescent="0.25">
      <c r="B149" s="3">
        <v>4</v>
      </c>
      <c r="C149" s="15" t="s">
        <v>352</v>
      </c>
      <c r="D149" s="18" t="s">
        <v>289</v>
      </c>
      <c r="E149" s="10">
        <f>F149/G149*100</f>
        <v>100</v>
      </c>
      <c r="F149" s="2">
        <f>SUM(H149:N149)</f>
        <v>4</v>
      </c>
      <c r="G149" s="2">
        <f>COUNT(H149:N149)*2</f>
        <v>4</v>
      </c>
      <c r="H149" s="2">
        <v>2</v>
      </c>
      <c r="I149" s="2">
        <v>2</v>
      </c>
      <c r="J149" s="2"/>
      <c r="K149" s="2"/>
      <c r="L149" s="2"/>
      <c r="M149" s="2"/>
      <c r="N149" s="2"/>
    </row>
    <row r="150" spans="2:14" x14ac:dyDescent="0.25">
      <c r="B150" s="3">
        <v>5</v>
      </c>
      <c r="C150" s="15" t="s">
        <v>142</v>
      </c>
      <c r="D150" s="18" t="s">
        <v>49</v>
      </c>
      <c r="E150" s="10">
        <f>F150/G150*100</f>
        <v>100</v>
      </c>
      <c r="F150" s="2">
        <f>SUM(H150:N150)</f>
        <v>2</v>
      </c>
      <c r="G150" s="2">
        <f>COUNT(H150:N150)*2</f>
        <v>2</v>
      </c>
      <c r="H150" s="2"/>
      <c r="I150" s="2"/>
      <c r="J150" s="2"/>
      <c r="K150" s="2"/>
      <c r="L150" s="2"/>
      <c r="M150" s="2">
        <v>2</v>
      </c>
      <c r="N150" s="2"/>
    </row>
    <row r="151" spans="2:14" x14ac:dyDescent="0.25">
      <c r="B151" s="3">
        <v>6</v>
      </c>
      <c r="C151" s="15" t="s">
        <v>484</v>
      </c>
      <c r="D151" s="18" t="s">
        <v>49</v>
      </c>
      <c r="E151" s="10">
        <f>F151/G151*100</f>
        <v>87.5</v>
      </c>
      <c r="F151" s="2">
        <f>SUM(H151:N151)</f>
        <v>7</v>
      </c>
      <c r="G151" s="2">
        <f>COUNT(H151:N151)*2</f>
        <v>8</v>
      </c>
      <c r="H151" s="2"/>
      <c r="I151" s="2"/>
      <c r="J151" s="2"/>
      <c r="K151" s="2">
        <v>2</v>
      </c>
      <c r="L151" s="2">
        <v>1</v>
      </c>
      <c r="M151" s="2">
        <v>2</v>
      </c>
      <c r="N151" s="2">
        <v>2</v>
      </c>
    </row>
    <row r="152" spans="2:14" x14ac:dyDescent="0.25">
      <c r="B152" s="3">
        <v>7</v>
      </c>
      <c r="C152" s="15" t="s">
        <v>116</v>
      </c>
      <c r="D152" s="18" t="s">
        <v>50</v>
      </c>
      <c r="E152" s="10">
        <f>F152/G152*100</f>
        <v>83.333333333333343</v>
      </c>
      <c r="F152" s="2">
        <f>SUM(H152:N152)</f>
        <v>10</v>
      </c>
      <c r="G152" s="2">
        <f>COUNT(H152:N152)*2</f>
        <v>12</v>
      </c>
      <c r="H152" s="2">
        <v>2</v>
      </c>
      <c r="I152" s="2">
        <v>2</v>
      </c>
      <c r="J152" s="2">
        <v>2</v>
      </c>
      <c r="K152" s="2"/>
      <c r="L152" s="2">
        <v>2</v>
      </c>
      <c r="M152" s="2">
        <v>1</v>
      </c>
      <c r="N152" s="2">
        <v>1</v>
      </c>
    </row>
    <row r="153" spans="2:14" x14ac:dyDescent="0.25">
      <c r="B153" s="3">
        <v>8</v>
      </c>
      <c r="C153" s="15" t="s">
        <v>359</v>
      </c>
      <c r="D153" s="18" t="s">
        <v>290</v>
      </c>
      <c r="E153" s="10">
        <f>F153/G153*100</f>
        <v>80</v>
      </c>
      <c r="F153" s="2">
        <f>SUM(H153:N153)</f>
        <v>8</v>
      </c>
      <c r="G153" s="2">
        <f>COUNT(H153:N153)*2</f>
        <v>10</v>
      </c>
      <c r="H153" s="2"/>
      <c r="I153" s="2"/>
      <c r="J153" s="2">
        <v>2</v>
      </c>
      <c r="K153" s="2">
        <v>2</v>
      </c>
      <c r="L153" s="2">
        <v>2</v>
      </c>
      <c r="M153" s="2">
        <v>1</v>
      </c>
      <c r="N153" s="2">
        <v>1</v>
      </c>
    </row>
    <row r="154" spans="2:14" x14ac:dyDescent="0.25">
      <c r="B154" s="3">
        <v>9</v>
      </c>
      <c r="C154" s="15" t="s">
        <v>356</v>
      </c>
      <c r="D154" s="18" t="s">
        <v>290</v>
      </c>
      <c r="E154" s="10">
        <f>F154/G154*100</f>
        <v>80</v>
      </c>
      <c r="F154" s="2">
        <f>SUM(H154:N154)</f>
        <v>8</v>
      </c>
      <c r="G154" s="2">
        <f>COUNT(H154:N154)*2</f>
        <v>10</v>
      </c>
      <c r="H154" s="2">
        <v>2</v>
      </c>
      <c r="I154" s="2">
        <v>1</v>
      </c>
      <c r="J154" s="2"/>
      <c r="K154" s="2">
        <v>2</v>
      </c>
      <c r="L154" s="2"/>
      <c r="M154" s="2">
        <v>1</v>
      </c>
      <c r="N154" s="2">
        <v>2</v>
      </c>
    </row>
    <row r="155" spans="2:14" x14ac:dyDescent="0.25">
      <c r="B155" s="3">
        <v>10</v>
      </c>
      <c r="C155" s="15" t="s">
        <v>133</v>
      </c>
      <c r="D155" s="18" t="s">
        <v>49</v>
      </c>
      <c r="E155" s="10">
        <f>F155/G155*100</f>
        <v>75</v>
      </c>
      <c r="F155" s="2">
        <f>SUM(H155:N155)</f>
        <v>9</v>
      </c>
      <c r="G155" s="2">
        <f>COUNT(H155:N155)*2</f>
        <v>12</v>
      </c>
      <c r="H155" s="2">
        <v>1</v>
      </c>
      <c r="I155" s="2">
        <v>1</v>
      </c>
      <c r="J155" s="2"/>
      <c r="K155" s="2">
        <v>2</v>
      </c>
      <c r="L155" s="2">
        <v>1</v>
      </c>
      <c r="M155" s="2">
        <v>2</v>
      </c>
      <c r="N155" s="2">
        <v>2</v>
      </c>
    </row>
    <row r="156" spans="2:14" x14ac:dyDescent="0.25">
      <c r="B156" s="3">
        <v>11</v>
      </c>
      <c r="C156" s="15" t="s">
        <v>145</v>
      </c>
      <c r="D156" s="18" t="s">
        <v>49</v>
      </c>
      <c r="E156" s="10">
        <f>F156/G156*100</f>
        <v>75</v>
      </c>
      <c r="F156" s="2">
        <f>SUM(H156:N156)</f>
        <v>6</v>
      </c>
      <c r="G156" s="2">
        <f>COUNT(H156:N156)*2</f>
        <v>8</v>
      </c>
      <c r="H156" s="2">
        <v>2</v>
      </c>
      <c r="I156" s="2"/>
      <c r="J156" s="2"/>
      <c r="K156" s="2">
        <v>1</v>
      </c>
      <c r="L156" s="2">
        <v>1</v>
      </c>
      <c r="M156" s="2">
        <v>2</v>
      </c>
      <c r="N156" s="2"/>
    </row>
    <row r="157" spans="2:14" x14ac:dyDescent="0.25">
      <c r="B157" s="3">
        <v>12</v>
      </c>
      <c r="C157" s="15" t="s">
        <v>345</v>
      </c>
      <c r="D157" s="18" t="s">
        <v>287</v>
      </c>
      <c r="E157" s="10">
        <f>F157/G157*100</f>
        <v>75</v>
      </c>
      <c r="F157" s="2">
        <f>SUM(H157:N157)</f>
        <v>6</v>
      </c>
      <c r="G157" s="2">
        <f>COUNT(H157:N157)*2</f>
        <v>8</v>
      </c>
      <c r="H157" s="2"/>
      <c r="I157" s="2">
        <v>2</v>
      </c>
      <c r="J157" s="2">
        <v>1</v>
      </c>
      <c r="K157" s="2"/>
      <c r="L157" s="2">
        <v>2</v>
      </c>
      <c r="M157" s="2">
        <v>1</v>
      </c>
      <c r="N157" s="2"/>
    </row>
    <row r="158" spans="2:14" x14ac:dyDescent="0.25">
      <c r="B158" s="3">
        <v>13</v>
      </c>
      <c r="C158" s="15" t="s">
        <v>111</v>
      </c>
      <c r="D158" s="18" t="s">
        <v>50</v>
      </c>
      <c r="E158" s="10">
        <f>F158/G158*100</f>
        <v>70</v>
      </c>
      <c r="F158" s="2">
        <f>SUM(H158:N158)</f>
        <v>7</v>
      </c>
      <c r="G158" s="2">
        <f>COUNT(H158:N158)*2</f>
        <v>10</v>
      </c>
      <c r="H158" s="2">
        <v>2</v>
      </c>
      <c r="I158" s="2">
        <v>1</v>
      </c>
      <c r="J158" s="2"/>
      <c r="K158" s="2">
        <v>2</v>
      </c>
      <c r="L158" s="2">
        <v>2</v>
      </c>
      <c r="M158" s="2">
        <v>0</v>
      </c>
      <c r="N158" s="2"/>
    </row>
    <row r="159" spans="2:14" x14ac:dyDescent="0.25">
      <c r="B159" s="3">
        <v>14</v>
      </c>
      <c r="C159" s="15" t="s">
        <v>130</v>
      </c>
      <c r="D159" s="18" t="s">
        <v>287</v>
      </c>
      <c r="E159" s="10">
        <f>F159/G159*100</f>
        <v>66.666666666666657</v>
      </c>
      <c r="F159" s="2">
        <f>SUM(H159:N159)</f>
        <v>4</v>
      </c>
      <c r="G159" s="2">
        <f>COUNT(H159:N159)*2</f>
        <v>6</v>
      </c>
      <c r="H159" s="2"/>
      <c r="I159" s="2"/>
      <c r="J159" s="2">
        <v>1</v>
      </c>
      <c r="K159" s="2"/>
      <c r="L159" s="2"/>
      <c r="M159" s="2">
        <v>2</v>
      </c>
      <c r="N159" s="2">
        <v>1</v>
      </c>
    </row>
    <row r="160" spans="2:14" x14ac:dyDescent="0.25">
      <c r="B160" s="3">
        <v>15</v>
      </c>
      <c r="C160" s="15" t="s">
        <v>235</v>
      </c>
      <c r="D160" s="18" t="s">
        <v>60</v>
      </c>
      <c r="E160" s="10">
        <f>F160/G160*100</f>
        <v>62.5</v>
      </c>
      <c r="F160" s="2">
        <f>SUM(H160:N160)</f>
        <v>5</v>
      </c>
      <c r="G160" s="2">
        <f>COUNT(H160:N160)*2</f>
        <v>8</v>
      </c>
      <c r="H160" s="2">
        <v>0</v>
      </c>
      <c r="I160" s="2"/>
      <c r="J160" s="2"/>
      <c r="K160" s="2">
        <v>1</v>
      </c>
      <c r="L160" s="2"/>
      <c r="M160" s="2">
        <v>2</v>
      </c>
      <c r="N160" s="2">
        <v>2</v>
      </c>
    </row>
    <row r="161" spans="2:14" x14ac:dyDescent="0.25">
      <c r="B161" s="3">
        <v>16</v>
      </c>
      <c r="C161" s="15" t="s">
        <v>492</v>
      </c>
      <c r="D161" s="18" t="s">
        <v>287</v>
      </c>
      <c r="E161" s="10">
        <f>F161/G161*100</f>
        <v>62.5</v>
      </c>
      <c r="F161" s="2">
        <f>SUM(H161:N161)</f>
        <v>5</v>
      </c>
      <c r="G161" s="2">
        <f>COUNT(H161:N161)*2</f>
        <v>8</v>
      </c>
      <c r="H161" s="2"/>
      <c r="I161" s="2"/>
      <c r="J161" s="2">
        <v>2</v>
      </c>
      <c r="K161" s="2"/>
      <c r="L161" s="2">
        <v>2</v>
      </c>
      <c r="M161" s="2">
        <v>0</v>
      </c>
      <c r="N161" s="2">
        <v>1</v>
      </c>
    </row>
    <row r="162" spans="2:14" x14ac:dyDescent="0.25">
      <c r="B162" s="3">
        <v>17</v>
      </c>
      <c r="C162" s="15" t="s">
        <v>489</v>
      </c>
      <c r="D162" s="18" t="s">
        <v>289</v>
      </c>
      <c r="E162" s="10">
        <f>F162/G162*100</f>
        <v>60</v>
      </c>
      <c r="F162" s="2">
        <f>SUM(H162:N162)</f>
        <v>6</v>
      </c>
      <c r="G162" s="2">
        <f>COUNT(H162:N162)*2</f>
        <v>10</v>
      </c>
      <c r="H162" s="2"/>
      <c r="I162" s="2"/>
      <c r="J162" s="2">
        <v>2</v>
      </c>
      <c r="K162" s="2">
        <v>1</v>
      </c>
      <c r="L162" s="2">
        <v>1</v>
      </c>
      <c r="M162" s="2">
        <v>1</v>
      </c>
      <c r="N162" s="2">
        <v>1</v>
      </c>
    </row>
    <row r="163" spans="2:14" x14ac:dyDescent="0.25">
      <c r="B163" s="3">
        <v>18</v>
      </c>
      <c r="C163" s="15" t="s">
        <v>121</v>
      </c>
      <c r="D163" s="18" t="s">
        <v>50</v>
      </c>
      <c r="E163" s="10">
        <f>F163/G163*100</f>
        <v>58.333333333333336</v>
      </c>
      <c r="F163" s="2">
        <f>SUM(H163:N163)</f>
        <v>7</v>
      </c>
      <c r="G163" s="2">
        <f>COUNT(H163:N163)*2</f>
        <v>12</v>
      </c>
      <c r="H163" s="2">
        <v>2</v>
      </c>
      <c r="I163" s="2"/>
      <c r="J163" s="2">
        <v>2</v>
      </c>
      <c r="K163" s="2">
        <v>0</v>
      </c>
      <c r="L163" s="2">
        <v>2</v>
      </c>
      <c r="M163" s="2">
        <v>0</v>
      </c>
      <c r="N163" s="2">
        <v>1</v>
      </c>
    </row>
    <row r="164" spans="2:14" x14ac:dyDescent="0.25">
      <c r="B164" s="3">
        <v>19</v>
      </c>
      <c r="C164" s="15" t="s">
        <v>358</v>
      </c>
      <c r="D164" s="18" t="s">
        <v>290</v>
      </c>
      <c r="E164" s="10">
        <f>F164/G164*100</f>
        <v>50</v>
      </c>
      <c r="F164" s="2">
        <f>SUM(H164:N164)</f>
        <v>7</v>
      </c>
      <c r="G164" s="2">
        <f>COUNT(H164:N164)*2</f>
        <v>14</v>
      </c>
      <c r="H164" s="2">
        <v>0</v>
      </c>
      <c r="I164" s="2">
        <v>0</v>
      </c>
      <c r="J164" s="2">
        <v>2</v>
      </c>
      <c r="K164" s="2">
        <v>1</v>
      </c>
      <c r="L164" s="2">
        <v>2</v>
      </c>
      <c r="M164" s="2">
        <v>1</v>
      </c>
      <c r="N164" s="2">
        <v>1</v>
      </c>
    </row>
    <row r="165" spans="2:14" x14ac:dyDescent="0.25">
      <c r="B165" s="3">
        <v>20</v>
      </c>
      <c r="C165" s="15" t="s">
        <v>357</v>
      </c>
      <c r="D165" s="18" t="s">
        <v>290</v>
      </c>
      <c r="E165" s="10">
        <f>F165/G165*100</f>
        <v>50</v>
      </c>
      <c r="F165" s="2">
        <f>SUM(H165:N165)</f>
        <v>4</v>
      </c>
      <c r="G165" s="2">
        <f>COUNT(H165:N165)*2</f>
        <v>8</v>
      </c>
      <c r="H165" s="2">
        <v>0</v>
      </c>
      <c r="I165" s="2">
        <v>0</v>
      </c>
      <c r="J165" s="2">
        <v>2</v>
      </c>
      <c r="K165" s="2"/>
      <c r="L165" s="2">
        <v>2</v>
      </c>
      <c r="M165" s="2"/>
      <c r="N165" s="2"/>
    </row>
    <row r="166" spans="2:14" x14ac:dyDescent="0.25">
      <c r="B166" s="3">
        <v>21</v>
      </c>
      <c r="C166" s="15" t="s">
        <v>349</v>
      </c>
      <c r="D166" s="18" t="s">
        <v>289</v>
      </c>
      <c r="E166" s="10">
        <f>F166/G166*100</f>
        <v>50</v>
      </c>
      <c r="F166" s="2">
        <f>SUM(H166:N166)</f>
        <v>4</v>
      </c>
      <c r="G166" s="2">
        <f>COUNT(H166:N166)*2</f>
        <v>8</v>
      </c>
      <c r="H166" s="2">
        <v>2</v>
      </c>
      <c r="I166" s="2">
        <v>2</v>
      </c>
      <c r="J166" s="2"/>
      <c r="K166" s="2"/>
      <c r="L166" s="2">
        <v>0</v>
      </c>
      <c r="M166" s="2">
        <v>0</v>
      </c>
      <c r="N166" s="2"/>
    </row>
    <row r="167" spans="2:14" x14ac:dyDescent="0.25">
      <c r="B167" s="3">
        <v>22</v>
      </c>
      <c r="C167" s="15" t="s">
        <v>350</v>
      </c>
      <c r="D167" s="18" t="s">
        <v>289</v>
      </c>
      <c r="E167" s="10">
        <f>F167/G167*100</f>
        <v>50</v>
      </c>
      <c r="F167" s="2">
        <f>SUM(H167:N167)</f>
        <v>4</v>
      </c>
      <c r="G167" s="2">
        <f>COUNT(H167:N167)*2</f>
        <v>8</v>
      </c>
      <c r="H167" s="2">
        <v>2</v>
      </c>
      <c r="I167" s="2">
        <v>2</v>
      </c>
      <c r="J167" s="2">
        <v>0</v>
      </c>
      <c r="K167" s="2">
        <v>0</v>
      </c>
      <c r="L167" s="2"/>
      <c r="M167" s="2"/>
      <c r="N167" s="2"/>
    </row>
    <row r="168" spans="2:14" x14ac:dyDescent="0.25">
      <c r="B168" s="3">
        <v>23</v>
      </c>
      <c r="C168" s="15" t="s">
        <v>273</v>
      </c>
      <c r="D168" s="18" t="s">
        <v>288</v>
      </c>
      <c r="E168" s="10">
        <f>F168/G168*100</f>
        <v>50</v>
      </c>
      <c r="F168" s="2">
        <f>SUM(H168:N168)</f>
        <v>2</v>
      </c>
      <c r="G168" s="2">
        <f>COUNT(H168:N168)*2</f>
        <v>4</v>
      </c>
      <c r="H168" s="2"/>
      <c r="I168" s="2"/>
      <c r="J168" s="2"/>
      <c r="K168" s="2">
        <v>2</v>
      </c>
      <c r="L168" s="2"/>
      <c r="M168" s="2"/>
      <c r="N168" s="2">
        <v>0</v>
      </c>
    </row>
    <row r="169" spans="2:14" x14ac:dyDescent="0.25">
      <c r="B169" s="3">
        <v>24</v>
      </c>
      <c r="C169" s="15" t="s">
        <v>271</v>
      </c>
      <c r="D169" s="18" t="s">
        <v>288</v>
      </c>
      <c r="E169" s="10">
        <f>F169/G169*100</f>
        <v>50</v>
      </c>
      <c r="F169" s="2">
        <f>SUM(H169:N169)</f>
        <v>2</v>
      </c>
      <c r="G169" s="2">
        <f>COUNT(H169:N169)*2</f>
        <v>4</v>
      </c>
      <c r="H169" s="2"/>
      <c r="I169" s="2"/>
      <c r="J169" s="2"/>
      <c r="K169" s="2"/>
      <c r="L169" s="2">
        <v>1</v>
      </c>
      <c r="M169" s="2"/>
      <c r="N169" s="2">
        <v>1</v>
      </c>
    </row>
    <row r="170" spans="2:14" x14ac:dyDescent="0.25">
      <c r="B170" s="3">
        <v>25</v>
      </c>
      <c r="C170" s="15" t="s">
        <v>272</v>
      </c>
      <c r="D170" s="18" t="s">
        <v>288</v>
      </c>
      <c r="E170" s="10">
        <f>F170/G170*100</f>
        <v>50</v>
      </c>
      <c r="F170" s="2">
        <f>SUM(H170:N170)</f>
        <v>1</v>
      </c>
      <c r="G170" s="2">
        <f>COUNT(H170:N170)*2</f>
        <v>2</v>
      </c>
      <c r="H170" s="2"/>
      <c r="I170" s="2"/>
      <c r="J170" s="2"/>
      <c r="K170" s="2"/>
      <c r="L170" s="2">
        <v>1</v>
      </c>
      <c r="M170" s="2"/>
      <c r="N170" s="2"/>
    </row>
    <row r="171" spans="2:14" x14ac:dyDescent="0.25">
      <c r="B171" s="3">
        <v>26</v>
      </c>
      <c r="C171" s="15" t="s">
        <v>122</v>
      </c>
      <c r="D171" s="18" t="s">
        <v>287</v>
      </c>
      <c r="E171" s="10">
        <f>F171/G171*100</f>
        <v>50</v>
      </c>
      <c r="F171" s="2">
        <f>SUM(H171:N171)</f>
        <v>1</v>
      </c>
      <c r="G171" s="2">
        <f>COUNT(H171:N171)*2</f>
        <v>2</v>
      </c>
      <c r="H171" s="2"/>
      <c r="I171" s="2">
        <v>1</v>
      </c>
      <c r="J171" s="2"/>
      <c r="K171" s="2"/>
      <c r="L171" s="2"/>
      <c r="M171" s="2"/>
      <c r="N171" s="2"/>
    </row>
    <row r="172" spans="2:14" x14ac:dyDescent="0.25">
      <c r="B172" s="3">
        <v>27</v>
      </c>
      <c r="C172" s="15" t="s">
        <v>66</v>
      </c>
      <c r="D172" s="18" t="s">
        <v>291</v>
      </c>
      <c r="E172" s="10">
        <f>F172/G172*100</f>
        <v>42.857142857142854</v>
      </c>
      <c r="F172" s="2">
        <f>SUM(H172:N172)</f>
        <v>6</v>
      </c>
      <c r="G172" s="2">
        <f>COUNT(H172:N172)*2</f>
        <v>14</v>
      </c>
      <c r="H172" s="2">
        <v>1</v>
      </c>
      <c r="I172" s="2">
        <v>0</v>
      </c>
      <c r="J172" s="2">
        <v>0</v>
      </c>
      <c r="K172" s="2">
        <v>1</v>
      </c>
      <c r="L172" s="2">
        <v>0</v>
      </c>
      <c r="M172" s="2">
        <v>2</v>
      </c>
      <c r="N172" s="2">
        <v>2</v>
      </c>
    </row>
    <row r="173" spans="2:14" x14ac:dyDescent="0.25">
      <c r="B173" s="3">
        <v>28</v>
      </c>
      <c r="C173" s="15" t="s">
        <v>248</v>
      </c>
      <c r="D173" s="18" t="s">
        <v>60</v>
      </c>
      <c r="E173" s="10">
        <f>F173/G173*100</f>
        <v>41.666666666666671</v>
      </c>
      <c r="F173" s="2">
        <f>SUM(H173:N173)</f>
        <v>5</v>
      </c>
      <c r="G173" s="2">
        <f>COUNT(H173:N173)*2</f>
        <v>12</v>
      </c>
      <c r="H173" s="2">
        <v>2</v>
      </c>
      <c r="I173" s="2">
        <v>0</v>
      </c>
      <c r="J173" s="2">
        <v>1</v>
      </c>
      <c r="K173" s="2">
        <v>0</v>
      </c>
      <c r="L173" s="2"/>
      <c r="M173" s="2">
        <v>2</v>
      </c>
      <c r="N173" s="2">
        <v>0</v>
      </c>
    </row>
    <row r="174" spans="2:14" x14ac:dyDescent="0.25">
      <c r="B174" s="3">
        <v>29</v>
      </c>
      <c r="C174" s="15" t="s">
        <v>354</v>
      </c>
      <c r="D174" s="18" t="s">
        <v>291</v>
      </c>
      <c r="E174" s="10">
        <f>F174/G174*100</f>
        <v>41.666666666666671</v>
      </c>
      <c r="F174" s="2">
        <f>SUM(H174:N174)</f>
        <v>5</v>
      </c>
      <c r="G174" s="2">
        <f>COUNT(H174:N174)*2</f>
        <v>12</v>
      </c>
      <c r="H174" s="2">
        <v>1</v>
      </c>
      <c r="I174" s="2"/>
      <c r="J174" s="2">
        <v>0</v>
      </c>
      <c r="K174" s="2">
        <v>0</v>
      </c>
      <c r="L174" s="2">
        <v>0</v>
      </c>
      <c r="M174" s="2">
        <v>2</v>
      </c>
      <c r="N174" s="2">
        <v>2</v>
      </c>
    </row>
    <row r="175" spans="2:14" x14ac:dyDescent="0.25">
      <c r="B175" s="3">
        <v>30</v>
      </c>
      <c r="C175" s="15" t="s">
        <v>253</v>
      </c>
      <c r="D175" s="18" t="s">
        <v>60</v>
      </c>
      <c r="E175" s="10">
        <f>F175/G175*100</f>
        <v>40</v>
      </c>
      <c r="F175" s="2">
        <f>SUM(H175:N175)</f>
        <v>4</v>
      </c>
      <c r="G175" s="2">
        <f>COUNT(H175:N175)*2</f>
        <v>10</v>
      </c>
      <c r="H175" s="2">
        <v>2</v>
      </c>
      <c r="I175" s="2">
        <v>0</v>
      </c>
      <c r="J175" s="2">
        <v>1</v>
      </c>
      <c r="K175" s="2"/>
      <c r="L175" s="2"/>
      <c r="M175" s="2">
        <v>1</v>
      </c>
      <c r="N175" s="2">
        <v>0</v>
      </c>
    </row>
    <row r="176" spans="2:14" x14ac:dyDescent="0.25">
      <c r="B176" s="3">
        <v>31</v>
      </c>
      <c r="C176" s="15" t="s">
        <v>105</v>
      </c>
      <c r="D176" s="18" t="s">
        <v>48</v>
      </c>
      <c r="E176" s="10">
        <f>F176/G176*100</f>
        <v>37.5</v>
      </c>
      <c r="F176" s="2">
        <f>SUM(H176:N176)</f>
        <v>3</v>
      </c>
      <c r="G176" s="2">
        <f>COUNT(H176:N176)*2</f>
        <v>8</v>
      </c>
      <c r="H176" s="2">
        <v>1</v>
      </c>
      <c r="I176" s="2">
        <v>1</v>
      </c>
      <c r="J176" s="2">
        <v>0</v>
      </c>
      <c r="K176" s="2"/>
      <c r="L176" s="2"/>
      <c r="M176" s="2"/>
      <c r="N176" s="2">
        <v>1</v>
      </c>
    </row>
    <row r="177" spans="2:14" x14ac:dyDescent="0.25">
      <c r="B177" s="3">
        <v>32</v>
      </c>
      <c r="C177" s="15" t="s">
        <v>355</v>
      </c>
      <c r="D177" s="18" t="s">
        <v>291</v>
      </c>
      <c r="E177" s="10">
        <f>F177/G177*100</f>
        <v>33.333333333333329</v>
      </c>
      <c r="F177" s="2">
        <f>SUM(H177:N177)</f>
        <v>4</v>
      </c>
      <c r="G177" s="2">
        <f>COUNT(H177:N177)*2</f>
        <v>12</v>
      </c>
      <c r="H177" s="2">
        <v>0</v>
      </c>
      <c r="I177" s="2">
        <v>0</v>
      </c>
      <c r="J177" s="2">
        <v>0</v>
      </c>
      <c r="K177" s="2">
        <v>0</v>
      </c>
      <c r="L177" s="2"/>
      <c r="M177" s="2">
        <v>2</v>
      </c>
      <c r="N177" s="2">
        <v>2</v>
      </c>
    </row>
    <row r="178" spans="2:14" x14ac:dyDescent="0.25">
      <c r="B178" s="3">
        <v>33</v>
      </c>
      <c r="C178" s="15" t="s">
        <v>97</v>
      </c>
      <c r="D178" s="18" t="s">
        <v>48</v>
      </c>
      <c r="E178" s="10">
        <f>F178/G178*100</f>
        <v>25</v>
      </c>
      <c r="F178" s="2">
        <f>SUM(H178:N178)</f>
        <v>3</v>
      </c>
      <c r="G178" s="2">
        <f>COUNT(H178:N178)*2</f>
        <v>12</v>
      </c>
      <c r="H178" s="2"/>
      <c r="I178" s="2">
        <v>2</v>
      </c>
      <c r="J178" s="2">
        <v>0</v>
      </c>
      <c r="K178" s="2">
        <v>0</v>
      </c>
      <c r="L178" s="2">
        <v>0</v>
      </c>
      <c r="M178" s="2">
        <v>1</v>
      </c>
      <c r="N178" s="2">
        <v>0</v>
      </c>
    </row>
    <row r="179" spans="2:14" x14ac:dyDescent="0.25">
      <c r="B179" s="3">
        <v>34</v>
      </c>
      <c r="C179" s="15" t="s">
        <v>353</v>
      </c>
      <c r="D179" s="18" t="s">
        <v>50</v>
      </c>
      <c r="E179" s="10">
        <f>F179/G179*100</f>
        <v>25</v>
      </c>
      <c r="F179" s="2">
        <f>SUM(H179:N179)</f>
        <v>3</v>
      </c>
      <c r="G179" s="2">
        <f>COUNT(H179:N179)*2</f>
        <v>12</v>
      </c>
      <c r="H179" s="2">
        <v>2</v>
      </c>
      <c r="I179" s="2">
        <v>0</v>
      </c>
      <c r="J179" s="2">
        <v>0</v>
      </c>
      <c r="K179" s="2">
        <v>1</v>
      </c>
      <c r="L179" s="2"/>
      <c r="M179" s="2">
        <v>0</v>
      </c>
      <c r="N179" s="2">
        <v>0</v>
      </c>
    </row>
    <row r="180" spans="2:14" x14ac:dyDescent="0.25">
      <c r="B180" s="3">
        <v>35</v>
      </c>
      <c r="C180" s="15" t="s">
        <v>92</v>
      </c>
      <c r="D180" s="18" t="s">
        <v>48</v>
      </c>
      <c r="E180" s="10">
        <f>F180/G180*100</f>
        <v>16.666666666666664</v>
      </c>
      <c r="F180" s="2">
        <f>SUM(H180:N180)</f>
        <v>2</v>
      </c>
      <c r="G180" s="2">
        <f>COUNT(H180:N180)*2</f>
        <v>12</v>
      </c>
      <c r="H180" s="2">
        <v>1</v>
      </c>
      <c r="I180" s="2">
        <v>0</v>
      </c>
      <c r="J180" s="2">
        <v>1</v>
      </c>
      <c r="K180" s="2">
        <v>0</v>
      </c>
      <c r="L180" s="2">
        <v>0</v>
      </c>
      <c r="M180" s="2">
        <v>0</v>
      </c>
      <c r="N180" s="2"/>
    </row>
    <row r="181" spans="2:14" x14ac:dyDescent="0.25">
      <c r="B181" s="3">
        <v>36</v>
      </c>
      <c r="C181" s="15" t="s">
        <v>101</v>
      </c>
      <c r="D181" s="18" t="s">
        <v>48</v>
      </c>
      <c r="E181" s="10">
        <f>F181/G181*100</f>
        <v>16.666666666666664</v>
      </c>
      <c r="F181" s="2">
        <f>SUM(H181:N181)</f>
        <v>2</v>
      </c>
      <c r="G181" s="2">
        <f>COUNT(H181:N181)*2</f>
        <v>12</v>
      </c>
      <c r="H181" s="2">
        <v>0</v>
      </c>
      <c r="I181" s="2"/>
      <c r="J181" s="2">
        <v>1</v>
      </c>
      <c r="K181" s="2">
        <v>0</v>
      </c>
      <c r="L181" s="2">
        <v>0</v>
      </c>
      <c r="M181" s="2">
        <v>0</v>
      </c>
      <c r="N181" s="2">
        <v>1</v>
      </c>
    </row>
    <row r="182" spans="2:14" x14ac:dyDescent="0.25">
      <c r="B182" s="3">
        <v>37</v>
      </c>
      <c r="C182" s="15" t="s">
        <v>242</v>
      </c>
      <c r="D182" s="18" t="s">
        <v>60</v>
      </c>
      <c r="E182" s="10">
        <f>F182/G182*100</f>
        <v>16.666666666666664</v>
      </c>
      <c r="F182" s="2">
        <f>SUM(H182:N182)</f>
        <v>1</v>
      </c>
      <c r="G182" s="2">
        <f>COUNT(H182:N182)*2</f>
        <v>6</v>
      </c>
      <c r="H182" s="2"/>
      <c r="I182" s="2">
        <v>1</v>
      </c>
      <c r="J182" s="2">
        <v>0</v>
      </c>
      <c r="K182" s="2">
        <v>0</v>
      </c>
      <c r="L182" s="2"/>
      <c r="M182" s="2"/>
      <c r="N182" s="2"/>
    </row>
    <row r="183" spans="2:14" x14ac:dyDescent="0.25">
      <c r="B183" s="3">
        <v>38</v>
      </c>
      <c r="C183" s="15" t="s">
        <v>346</v>
      </c>
      <c r="D183" s="18" t="s">
        <v>288</v>
      </c>
      <c r="E183" s="10" t="e">
        <f>F183/G183*100</f>
        <v>#DIV/0!</v>
      </c>
      <c r="F183" s="2">
        <f>SUM(H183:N183)</f>
        <v>0</v>
      </c>
      <c r="G183" s="2">
        <f>COUNT(H183:N183)*2</f>
        <v>0</v>
      </c>
      <c r="H183" s="2"/>
      <c r="I183" s="2"/>
      <c r="J183" s="2"/>
      <c r="K183" s="2"/>
      <c r="L183" s="2"/>
      <c r="M183" s="2"/>
      <c r="N183" s="2"/>
    </row>
    <row r="184" spans="2:14" x14ac:dyDescent="0.25">
      <c r="B184" s="3">
        <v>39</v>
      </c>
      <c r="C184" s="15" t="s">
        <v>348</v>
      </c>
      <c r="D184" s="18" t="s">
        <v>288</v>
      </c>
      <c r="E184" s="10" t="e">
        <f>F184/G184*100</f>
        <v>#DIV/0!</v>
      </c>
      <c r="F184" s="2">
        <f>SUM(H184:N184)</f>
        <v>0</v>
      </c>
      <c r="G184" s="2">
        <f>COUNT(H184:N184)*2</f>
        <v>0</v>
      </c>
      <c r="H184" s="2"/>
      <c r="I184" s="2"/>
      <c r="J184" s="2"/>
      <c r="K184" s="2"/>
      <c r="L184" s="2"/>
      <c r="M184" s="2"/>
      <c r="N184" s="2"/>
    </row>
    <row r="185" spans="2:14" x14ac:dyDescent="0.25">
      <c r="B185" s="3">
        <v>40</v>
      </c>
      <c r="C185" s="15" t="s">
        <v>347</v>
      </c>
      <c r="D185" s="18" t="s">
        <v>288</v>
      </c>
      <c r="E185" s="10" t="e">
        <f>F185/G185*100</f>
        <v>#DIV/0!</v>
      </c>
      <c r="F185" s="2">
        <f>SUM(H185:N185)</f>
        <v>0</v>
      </c>
      <c r="G185" s="2">
        <f>COUNT(H185:N185)*2</f>
        <v>0</v>
      </c>
      <c r="H185" s="2"/>
      <c r="I185" s="2"/>
      <c r="J185" s="2"/>
      <c r="K185" s="2"/>
      <c r="L185" s="2"/>
      <c r="M185" s="2"/>
      <c r="N185" s="2"/>
    </row>
    <row r="186" spans="2:14" x14ac:dyDescent="0.25">
      <c r="B186" s="3">
        <v>41</v>
      </c>
      <c r="C186" s="15" t="s">
        <v>129</v>
      </c>
      <c r="D186" s="18" t="s">
        <v>287</v>
      </c>
      <c r="E186" s="10" t="e">
        <f>F186/G186*100</f>
        <v>#DIV/0!</v>
      </c>
      <c r="F186" s="2">
        <f>SUM(H186:N186)</f>
        <v>0</v>
      </c>
      <c r="G186" s="2">
        <f>COUNT(H186:N186)*2</f>
        <v>0</v>
      </c>
      <c r="H186" s="2"/>
      <c r="I186" s="2"/>
      <c r="J186" s="2"/>
      <c r="K186" s="2"/>
      <c r="L186" s="2"/>
      <c r="M186" s="2"/>
      <c r="N186" s="2"/>
    </row>
    <row r="188" spans="2:14" x14ac:dyDescent="0.25">
      <c r="B188" s="42" t="s">
        <v>19</v>
      </c>
      <c r="C188" s="42"/>
      <c r="D188" s="16"/>
      <c r="E188" s="7"/>
      <c r="F188" s="7"/>
      <c r="G188" s="7"/>
      <c r="H188" s="42" t="s">
        <v>1</v>
      </c>
      <c r="I188" s="42"/>
      <c r="J188" s="42"/>
      <c r="K188" s="42"/>
      <c r="L188" s="42"/>
      <c r="M188" s="42"/>
      <c r="N188" s="42"/>
    </row>
    <row r="189" spans="2:14" x14ac:dyDescent="0.25">
      <c r="B189" s="5" t="s">
        <v>2</v>
      </c>
      <c r="C189" s="11" t="s">
        <v>10</v>
      </c>
      <c r="D189" s="17" t="s">
        <v>3</v>
      </c>
      <c r="E189" s="5" t="s">
        <v>11</v>
      </c>
      <c r="F189" s="5" t="s">
        <v>12</v>
      </c>
      <c r="G189" s="5" t="s">
        <v>13</v>
      </c>
      <c r="H189" s="5">
        <v>1</v>
      </c>
      <c r="I189" s="5">
        <v>2</v>
      </c>
      <c r="J189" s="5">
        <v>3</v>
      </c>
      <c r="K189" s="5">
        <v>4</v>
      </c>
      <c r="L189" s="5">
        <v>5</v>
      </c>
      <c r="M189" s="5">
        <v>6</v>
      </c>
      <c r="N189" s="5">
        <v>7</v>
      </c>
    </row>
    <row r="190" spans="2:14" x14ac:dyDescent="0.25">
      <c r="B190" s="3">
        <v>1</v>
      </c>
      <c r="C190" s="15" t="s">
        <v>157</v>
      </c>
      <c r="D190" s="18" t="s">
        <v>32</v>
      </c>
      <c r="E190" s="10">
        <f>F190/G190*100</f>
        <v>100</v>
      </c>
      <c r="F190" s="2">
        <f>SUM(H190:N190)</f>
        <v>14</v>
      </c>
      <c r="G190" s="2">
        <f>COUNT(H190:N190)*2</f>
        <v>14</v>
      </c>
      <c r="H190" s="2">
        <v>2</v>
      </c>
      <c r="I190" s="2">
        <v>2</v>
      </c>
      <c r="J190" s="2">
        <v>2</v>
      </c>
      <c r="K190" s="2">
        <v>2</v>
      </c>
      <c r="L190" s="2">
        <v>2</v>
      </c>
      <c r="M190" s="2">
        <v>2</v>
      </c>
      <c r="N190" s="2">
        <v>2</v>
      </c>
    </row>
    <row r="191" spans="2:14" x14ac:dyDescent="0.25">
      <c r="B191" s="3">
        <v>2</v>
      </c>
      <c r="C191" s="15" t="s">
        <v>362</v>
      </c>
      <c r="D191" s="18" t="s">
        <v>292</v>
      </c>
      <c r="E191" s="10">
        <f>F191/G191*100</f>
        <v>100</v>
      </c>
      <c r="F191" s="2">
        <f>SUM(H191:N191)</f>
        <v>2</v>
      </c>
      <c r="G191" s="2">
        <f>COUNT(H191:N191)*2</f>
        <v>2</v>
      </c>
      <c r="H191" s="2">
        <v>2</v>
      </c>
      <c r="I191" s="2"/>
      <c r="J191" s="2"/>
      <c r="K191" s="2"/>
      <c r="L191" s="2"/>
      <c r="M191" s="2"/>
      <c r="N191" s="2"/>
    </row>
    <row r="192" spans="2:14" x14ac:dyDescent="0.25">
      <c r="B192" s="3">
        <v>3</v>
      </c>
      <c r="C192" s="15" t="s">
        <v>478</v>
      </c>
      <c r="D192" s="18" t="s">
        <v>295</v>
      </c>
      <c r="E192" s="10">
        <f>F192/G192*100</f>
        <v>91.666666666666657</v>
      </c>
      <c r="F192" s="2">
        <f>SUM(H192:N192)</f>
        <v>11</v>
      </c>
      <c r="G192" s="2">
        <f>COUNT(H192:N192)*2</f>
        <v>12</v>
      </c>
      <c r="H192" s="2">
        <v>2</v>
      </c>
      <c r="I192" s="2">
        <v>2</v>
      </c>
      <c r="J192" s="2">
        <v>2</v>
      </c>
      <c r="K192" s="2">
        <v>2</v>
      </c>
      <c r="L192" s="2">
        <v>2</v>
      </c>
      <c r="M192" s="2">
        <v>1</v>
      </c>
      <c r="N192" s="2"/>
    </row>
    <row r="193" spans="2:14" x14ac:dyDescent="0.25">
      <c r="B193" s="3">
        <v>4</v>
      </c>
      <c r="C193" s="15" t="s">
        <v>155</v>
      </c>
      <c r="D193" s="18" t="s">
        <v>52</v>
      </c>
      <c r="E193" s="10">
        <f>F193/G193*100</f>
        <v>85.714285714285708</v>
      </c>
      <c r="F193" s="2">
        <f>SUM(H193:N193)</f>
        <v>12</v>
      </c>
      <c r="G193" s="2">
        <f>COUNT(H193:N193)*2</f>
        <v>14</v>
      </c>
      <c r="H193" s="2">
        <v>2</v>
      </c>
      <c r="I193" s="2">
        <v>2</v>
      </c>
      <c r="J193" s="2">
        <v>2</v>
      </c>
      <c r="K193" s="2">
        <v>2</v>
      </c>
      <c r="L193" s="2">
        <v>1</v>
      </c>
      <c r="M193" s="2">
        <v>2</v>
      </c>
      <c r="N193" s="2">
        <v>1</v>
      </c>
    </row>
    <row r="194" spans="2:14" x14ac:dyDescent="0.25">
      <c r="B194" s="3">
        <v>5</v>
      </c>
      <c r="C194" s="15" t="s">
        <v>156</v>
      </c>
      <c r="D194" s="18" t="s">
        <v>17</v>
      </c>
      <c r="E194" s="10">
        <f>F194/G194*100</f>
        <v>83.333333333333343</v>
      </c>
      <c r="F194" s="2">
        <f>SUM(H194:N194)</f>
        <v>10</v>
      </c>
      <c r="G194" s="2">
        <f>COUNT(H194:N194)*2</f>
        <v>12</v>
      </c>
      <c r="H194" s="2">
        <v>2</v>
      </c>
      <c r="I194" s="2">
        <v>1</v>
      </c>
      <c r="J194" s="2">
        <v>2</v>
      </c>
      <c r="K194" s="2"/>
      <c r="L194" s="2">
        <v>2</v>
      </c>
      <c r="M194" s="2">
        <v>2</v>
      </c>
      <c r="N194" s="2">
        <v>1</v>
      </c>
    </row>
    <row r="195" spans="2:14" x14ac:dyDescent="0.25">
      <c r="B195" s="3">
        <v>6</v>
      </c>
      <c r="C195" s="15" t="s">
        <v>149</v>
      </c>
      <c r="D195" s="18" t="s">
        <v>17</v>
      </c>
      <c r="E195" s="10">
        <f>F195/G195*100</f>
        <v>83.333333333333343</v>
      </c>
      <c r="F195" s="2">
        <f>SUM(H195:N195)</f>
        <v>10</v>
      </c>
      <c r="G195" s="2">
        <f>COUNT(H195:N195)*2</f>
        <v>12</v>
      </c>
      <c r="H195" s="2">
        <v>1</v>
      </c>
      <c r="I195" s="2">
        <v>1</v>
      </c>
      <c r="J195" s="2">
        <v>2</v>
      </c>
      <c r="K195" s="2"/>
      <c r="L195" s="2">
        <v>2</v>
      </c>
      <c r="M195" s="2">
        <v>2</v>
      </c>
      <c r="N195" s="2">
        <v>2</v>
      </c>
    </row>
    <row r="196" spans="2:14" x14ac:dyDescent="0.25">
      <c r="B196" s="3">
        <v>7</v>
      </c>
      <c r="C196" s="15" t="s">
        <v>365</v>
      </c>
      <c r="D196" s="18" t="s">
        <v>295</v>
      </c>
      <c r="E196" s="10">
        <f>F196/G196*100</f>
        <v>83.333333333333343</v>
      </c>
      <c r="F196" s="2">
        <f>SUM(H196:N196)</f>
        <v>10</v>
      </c>
      <c r="G196" s="2">
        <f>COUNT(H196:N196)*2</f>
        <v>12</v>
      </c>
      <c r="H196" s="2">
        <v>2</v>
      </c>
      <c r="I196" s="2">
        <v>2</v>
      </c>
      <c r="J196" s="2">
        <v>0</v>
      </c>
      <c r="K196" s="2">
        <v>2</v>
      </c>
      <c r="L196" s="2">
        <v>2</v>
      </c>
      <c r="M196" s="2">
        <v>2</v>
      </c>
      <c r="N196" s="2"/>
    </row>
    <row r="197" spans="2:14" x14ac:dyDescent="0.25">
      <c r="B197" s="3">
        <v>8</v>
      </c>
      <c r="C197" s="15" t="s">
        <v>148</v>
      </c>
      <c r="D197" s="18" t="s">
        <v>52</v>
      </c>
      <c r="E197" s="10">
        <f>F197/G197*100</f>
        <v>78.571428571428569</v>
      </c>
      <c r="F197" s="2">
        <f>SUM(H197:N197)</f>
        <v>11</v>
      </c>
      <c r="G197" s="2">
        <f>COUNT(H197:N197)*2</f>
        <v>14</v>
      </c>
      <c r="H197" s="2">
        <v>2</v>
      </c>
      <c r="I197" s="2">
        <v>2</v>
      </c>
      <c r="J197" s="2">
        <v>2</v>
      </c>
      <c r="K197" s="2">
        <v>2</v>
      </c>
      <c r="L197" s="2">
        <v>0</v>
      </c>
      <c r="M197" s="2">
        <v>2</v>
      </c>
      <c r="N197" s="2">
        <v>1</v>
      </c>
    </row>
    <row r="198" spans="2:14" x14ac:dyDescent="0.25">
      <c r="B198" s="3">
        <v>9</v>
      </c>
      <c r="C198" s="15" t="s">
        <v>126</v>
      </c>
      <c r="D198" s="18" t="s">
        <v>296</v>
      </c>
      <c r="E198" s="10">
        <f>F198/G198*100</f>
        <v>75</v>
      </c>
      <c r="F198" s="2">
        <f>SUM(H198:N198)</f>
        <v>9</v>
      </c>
      <c r="G198" s="2">
        <f>COUNT(H198:N198)*2</f>
        <v>12</v>
      </c>
      <c r="H198" s="2"/>
      <c r="I198" s="2">
        <v>2</v>
      </c>
      <c r="J198" s="2">
        <v>0</v>
      </c>
      <c r="K198" s="2">
        <v>2</v>
      </c>
      <c r="L198" s="2">
        <v>2</v>
      </c>
      <c r="M198" s="2">
        <v>2</v>
      </c>
      <c r="N198" s="2">
        <v>1</v>
      </c>
    </row>
    <row r="199" spans="2:14" x14ac:dyDescent="0.25">
      <c r="B199" s="3">
        <v>10</v>
      </c>
      <c r="C199" s="15" t="s">
        <v>472</v>
      </c>
      <c r="D199" s="18" t="s">
        <v>294</v>
      </c>
      <c r="E199" s="10">
        <f>F199/G199*100</f>
        <v>75</v>
      </c>
      <c r="F199" s="2">
        <f>SUM(H199:N199)</f>
        <v>3</v>
      </c>
      <c r="G199" s="2">
        <f>COUNT(H199:N199)*2</f>
        <v>4</v>
      </c>
      <c r="H199" s="2"/>
      <c r="I199" s="2"/>
      <c r="J199" s="2">
        <v>1</v>
      </c>
      <c r="K199" s="2"/>
      <c r="L199" s="2"/>
      <c r="M199" s="2"/>
      <c r="N199" s="2">
        <v>2</v>
      </c>
    </row>
    <row r="200" spans="2:14" x14ac:dyDescent="0.25">
      <c r="B200" s="3">
        <v>11</v>
      </c>
      <c r="C200" s="15" t="s">
        <v>152</v>
      </c>
      <c r="D200" s="18" t="s">
        <v>17</v>
      </c>
      <c r="E200" s="10">
        <f>F200/G200*100</f>
        <v>66.666666666666657</v>
      </c>
      <c r="F200" s="2">
        <f>SUM(H200:N200)</f>
        <v>8</v>
      </c>
      <c r="G200" s="2">
        <f>COUNT(H200:N200)*2</f>
        <v>12</v>
      </c>
      <c r="H200" s="2">
        <v>1</v>
      </c>
      <c r="I200" s="2">
        <v>2</v>
      </c>
      <c r="J200" s="2">
        <v>1</v>
      </c>
      <c r="K200" s="2"/>
      <c r="L200" s="2">
        <v>2</v>
      </c>
      <c r="M200" s="2">
        <v>1</v>
      </c>
      <c r="N200" s="2">
        <v>1</v>
      </c>
    </row>
    <row r="201" spans="2:14" x14ac:dyDescent="0.25">
      <c r="B201" s="3">
        <v>12</v>
      </c>
      <c r="C201" s="15" t="s">
        <v>159</v>
      </c>
      <c r="D201" s="18" t="s">
        <v>293</v>
      </c>
      <c r="E201" s="10">
        <f>F201/G201*100</f>
        <v>58.333333333333336</v>
      </c>
      <c r="F201" s="2">
        <f>SUM(H201:N201)</f>
        <v>7</v>
      </c>
      <c r="G201" s="2">
        <f>COUNT(H201:N201)*2</f>
        <v>12</v>
      </c>
      <c r="H201" s="2"/>
      <c r="I201" s="2">
        <v>0</v>
      </c>
      <c r="J201" s="2">
        <v>2</v>
      </c>
      <c r="K201" s="2">
        <v>2</v>
      </c>
      <c r="L201" s="2">
        <v>1</v>
      </c>
      <c r="M201" s="2">
        <v>0</v>
      </c>
      <c r="N201" s="2">
        <v>2</v>
      </c>
    </row>
    <row r="202" spans="2:14" x14ac:dyDescent="0.25">
      <c r="B202" s="3">
        <v>13</v>
      </c>
      <c r="C202" s="15" t="s">
        <v>163</v>
      </c>
      <c r="D202" s="18" t="s">
        <v>294</v>
      </c>
      <c r="E202" s="10">
        <f>F202/G202*100</f>
        <v>58.333333333333336</v>
      </c>
      <c r="F202" s="2">
        <f>SUM(H202:N202)</f>
        <v>7</v>
      </c>
      <c r="G202" s="2">
        <f>COUNT(H202:N202)*2</f>
        <v>12</v>
      </c>
      <c r="H202" s="2"/>
      <c r="I202" s="2">
        <v>1</v>
      </c>
      <c r="J202" s="2">
        <v>1</v>
      </c>
      <c r="K202" s="2">
        <v>1</v>
      </c>
      <c r="L202" s="2">
        <v>1</v>
      </c>
      <c r="M202" s="2">
        <v>1</v>
      </c>
      <c r="N202" s="2">
        <v>2</v>
      </c>
    </row>
    <row r="203" spans="2:14" x14ac:dyDescent="0.25">
      <c r="B203" s="3">
        <v>14</v>
      </c>
      <c r="C203" s="15" t="s">
        <v>371</v>
      </c>
      <c r="D203" s="18" t="s">
        <v>297</v>
      </c>
      <c r="E203" s="10">
        <f>F203/G203*100</f>
        <v>57.142857142857139</v>
      </c>
      <c r="F203" s="2">
        <f>SUM(H203:N203)</f>
        <v>8</v>
      </c>
      <c r="G203" s="2">
        <f>COUNT(H203:N203)*2</f>
        <v>14</v>
      </c>
      <c r="H203" s="2">
        <v>2</v>
      </c>
      <c r="I203" s="2">
        <v>1</v>
      </c>
      <c r="J203" s="2">
        <v>0</v>
      </c>
      <c r="K203" s="2">
        <v>1</v>
      </c>
      <c r="L203" s="2">
        <v>2</v>
      </c>
      <c r="M203" s="2">
        <v>0</v>
      </c>
      <c r="N203" s="2">
        <v>2</v>
      </c>
    </row>
    <row r="204" spans="2:14" x14ac:dyDescent="0.25">
      <c r="B204" s="3">
        <v>15</v>
      </c>
      <c r="C204" s="15" t="s">
        <v>154</v>
      </c>
      <c r="D204" s="18" t="s">
        <v>32</v>
      </c>
      <c r="E204" s="10">
        <f>F204/G204*100</f>
        <v>57.142857142857139</v>
      </c>
      <c r="F204" s="2">
        <f>SUM(H204:N204)</f>
        <v>8</v>
      </c>
      <c r="G204" s="2">
        <f>COUNT(H204:N204)*2</f>
        <v>14</v>
      </c>
      <c r="H204" s="2">
        <v>2</v>
      </c>
      <c r="I204" s="2">
        <v>0</v>
      </c>
      <c r="J204" s="2">
        <v>0</v>
      </c>
      <c r="K204" s="2">
        <v>2</v>
      </c>
      <c r="L204" s="2">
        <v>1</v>
      </c>
      <c r="M204" s="2">
        <v>2</v>
      </c>
      <c r="N204" s="2">
        <v>1</v>
      </c>
    </row>
    <row r="205" spans="2:14" x14ac:dyDescent="0.25">
      <c r="B205" s="3">
        <v>16</v>
      </c>
      <c r="C205" s="15" t="s">
        <v>132</v>
      </c>
      <c r="D205" s="18" t="s">
        <v>296</v>
      </c>
      <c r="E205" s="10">
        <f>F205/G205*100</f>
        <v>50</v>
      </c>
      <c r="F205" s="2">
        <f>SUM(H205:N205)</f>
        <v>7</v>
      </c>
      <c r="G205" s="2">
        <f>COUNT(H205:N205)*2</f>
        <v>14</v>
      </c>
      <c r="H205" s="2">
        <v>1</v>
      </c>
      <c r="I205" s="2">
        <v>2</v>
      </c>
      <c r="J205" s="2">
        <v>0</v>
      </c>
      <c r="K205" s="2">
        <v>1</v>
      </c>
      <c r="L205" s="2">
        <v>1</v>
      </c>
      <c r="M205" s="2">
        <v>1</v>
      </c>
      <c r="N205" s="2">
        <v>1</v>
      </c>
    </row>
    <row r="206" spans="2:14" x14ac:dyDescent="0.25">
      <c r="B206" s="3">
        <v>17</v>
      </c>
      <c r="C206" s="15" t="s">
        <v>160</v>
      </c>
      <c r="D206" s="18" t="s">
        <v>294</v>
      </c>
      <c r="E206" s="10">
        <f>F206/G206*100</f>
        <v>50</v>
      </c>
      <c r="F206" s="2">
        <f>SUM(H206:N206)</f>
        <v>6</v>
      </c>
      <c r="G206" s="2">
        <f>COUNT(H206:N206)*2</f>
        <v>12</v>
      </c>
      <c r="H206" s="2">
        <v>0</v>
      </c>
      <c r="I206" s="2">
        <v>1</v>
      </c>
      <c r="J206" s="2"/>
      <c r="K206" s="2">
        <v>1</v>
      </c>
      <c r="L206" s="2">
        <v>1</v>
      </c>
      <c r="M206" s="2">
        <v>1</v>
      </c>
      <c r="N206" s="2">
        <v>2</v>
      </c>
    </row>
    <row r="207" spans="2:14" x14ac:dyDescent="0.25">
      <c r="B207" s="3">
        <v>18</v>
      </c>
      <c r="C207" s="15" t="s">
        <v>162</v>
      </c>
      <c r="D207" s="18" t="s">
        <v>293</v>
      </c>
      <c r="E207" s="10">
        <f>F207/G207*100</f>
        <v>50</v>
      </c>
      <c r="F207" s="2">
        <f>SUM(H207:N207)</f>
        <v>4</v>
      </c>
      <c r="G207" s="2">
        <f>COUNT(H207:N207)*2</f>
        <v>8</v>
      </c>
      <c r="H207" s="2"/>
      <c r="I207" s="2"/>
      <c r="J207" s="2">
        <v>0</v>
      </c>
      <c r="K207" s="2"/>
      <c r="L207" s="2">
        <v>2</v>
      </c>
      <c r="M207" s="2">
        <v>0</v>
      </c>
      <c r="N207" s="2">
        <v>2</v>
      </c>
    </row>
    <row r="208" spans="2:14" x14ac:dyDescent="0.25">
      <c r="B208" s="3">
        <v>19</v>
      </c>
      <c r="C208" s="15" t="s">
        <v>361</v>
      </c>
      <c r="D208" s="18" t="s">
        <v>292</v>
      </c>
      <c r="E208" s="10">
        <f>F208/G208*100</f>
        <v>50</v>
      </c>
      <c r="F208" s="2">
        <f>SUM(H208:N208)</f>
        <v>3</v>
      </c>
      <c r="G208" s="2">
        <f>COUNT(H208:N208)*2</f>
        <v>6</v>
      </c>
      <c r="H208" s="2">
        <v>2</v>
      </c>
      <c r="I208" s="2">
        <v>1</v>
      </c>
      <c r="J208" s="2"/>
      <c r="K208" s="2">
        <v>0</v>
      </c>
      <c r="L208" s="2"/>
      <c r="M208" s="2"/>
      <c r="N208" s="2"/>
    </row>
    <row r="209" spans="2:14" x14ac:dyDescent="0.25">
      <c r="B209" s="3">
        <v>20</v>
      </c>
      <c r="C209" s="15" t="s">
        <v>360</v>
      </c>
      <c r="D209" s="18" t="s">
        <v>292</v>
      </c>
      <c r="E209" s="10">
        <f>F209/G209*100</f>
        <v>50</v>
      </c>
      <c r="F209" s="2">
        <f>SUM(H209:N209)</f>
        <v>3</v>
      </c>
      <c r="G209" s="2">
        <f>COUNT(H209:N209)*2</f>
        <v>6</v>
      </c>
      <c r="H209" s="2">
        <v>2</v>
      </c>
      <c r="I209" s="2">
        <v>1</v>
      </c>
      <c r="J209" s="2">
        <v>0</v>
      </c>
      <c r="K209" s="2"/>
      <c r="L209" s="2"/>
      <c r="M209" s="2"/>
      <c r="N209" s="2"/>
    </row>
    <row r="210" spans="2:14" x14ac:dyDescent="0.25">
      <c r="B210" s="3">
        <v>21</v>
      </c>
      <c r="C210" s="15" t="s">
        <v>99</v>
      </c>
      <c r="D210" s="18" t="s">
        <v>294</v>
      </c>
      <c r="E210" s="10">
        <f>F210/G210*100</f>
        <v>50</v>
      </c>
      <c r="F210" s="2">
        <f>SUM(H210:N210)</f>
        <v>2</v>
      </c>
      <c r="G210" s="2">
        <f>COUNT(H210:N210)*2</f>
        <v>4</v>
      </c>
      <c r="H210" s="2">
        <v>0</v>
      </c>
      <c r="I210" s="2"/>
      <c r="J210" s="2"/>
      <c r="K210" s="2"/>
      <c r="L210" s="2"/>
      <c r="M210" s="2"/>
      <c r="N210" s="2">
        <v>2</v>
      </c>
    </row>
    <row r="211" spans="2:14" x14ac:dyDescent="0.25">
      <c r="B211" s="3">
        <v>22</v>
      </c>
      <c r="C211" s="15" t="s">
        <v>473</v>
      </c>
      <c r="D211" s="18" t="s">
        <v>297</v>
      </c>
      <c r="E211" s="10">
        <f>F211/G211*100</f>
        <v>50</v>
      </c>
      <c r="F211" s="2">
        <f>SUM(H211:N211)</f>
        <v>1</v>
      </c>
      <c r="G211" s="2">
        <f>COUNT(H211:N211)*2</f>
        <v>2</v>
      </c>
      <c r="H211" s="2"/>
      <c r="I211" s="2"/>
      <c r="J211" s="2">
        <v>1</v>
      </c>
      <c r="K211" s="2"/>
      <c r="L211" s="2"/>
      <c r="M211" s="2"/>
      <c r="N211" s="2"/>
    </row>
    <row r="212" spans="2:14" x14ac:dyDescent="0.25">
      <c r="B212" s="3">
        <v>23</v>
      </c>
      <c r="C212" s="15" t="s">
        <v>151</v>
      </c>
      <c r="D212" s="18" t="s">
        <v>52</v>
      </c>
      <c r="E212" s="10">
        <f>F212/G212*100</f>
        <v>42.857142857142854</v>
      </c>
      <c r="F212" s="2">
        <f>SUM(H212:N212)</f>
        <v>6</v>
      </c>
      <c r="G212" s="2">
        <f>COUNT(H212:N212)*2</f>
        <v>14</v>
      </c>
      <c r="H212" s="2">
        <v>1</v>
      </c>
      <c r="I212" s="2">
        <v>1</v>
      </c>
      <c r="J212" s="2">
        <v>1</v>
      </c>
      <c r="K212" s="2">
        <v>2</v>
      </c>
      <c r="L212" s="2">
        <v>1</v>
      </c>
      <c r="M212" s="2">
        <v>0</v>
      </c>
      <c r="N212" s="2">
        <v>0</v>
      </c>
    </row>
    <row r="213" spans="2:14" x14ac:dyDescent="0.25">
      <c r="B213" s="3">
        <v>24</v>
      </c>
      <c r="C213" s="15" t="s">
        <v>366</v>
      </c>
      <c r="D213" s="18" t="s">
        <v>295</v>
      </c>
      <c r="E213" s="10">
        <f>F213/G213*100</f>
        <v>41.666666666666671</v>
      </c>
      <c r="F213" s="2">
        <f>SUM(H213:N213)</f>
        <v>5</v>
      </c>
      <c r="G213" s="2">
        <f>COUNT(H213:N213)*2</f>
        <v>12</v>
      </c>
      <c r="H213" s="2">
        <v>2</v>
      </c>
      <c r="I213" s="2">
        <v>0</v>
      </c>
      <c r="J213" s="2">
        <v>1</v>
      </c>
      <c r="K213" s="2">
        <v>2</v>
      </c>
      <c r="L213" s="2">
        <v>0</v>
      </c>
      <c r="M213" s="2">
        <v>0</v>
      </c>
      <c r="N213" s="2"/>
    </row>
    <row r="214" spans="2:14" x14ac:dyDescent="0.25">
      <c r="B214" s="3">
        <v>25</v>
      </c>
      <c r="C214" s="15" t="s">
        <v>146</v>
      </c>
      <c r="D214" s="18" t="s">
        <v>293</v>
      </c>
      <c r="E214" s="10">
        <f>F214/G214*100</f>
        <v>41.666666666666671</v>
      </c>
      <c r="F214" s="2">
        <f>SUM(H214:N214)</f>
        <v>5</v>
      </c>
      <c r="G214" s="2">
        <f>COUNT(H214:N214)*2</f>
        <v>12</v>
      </c>
      <c r="H214" s="2"/>
      <c r="I214" s="2">
        <v>1</v>
      </c>
      <c r="J214" s="2">
        <v>0</v>
      </c>
      <c r="K214" s="2">
        <v>1</v>
      </c>
      <c r="L214" s="2">
        <v>0</v>
      </c>
      <c r="M214" s="2">
        <v>1</v>
      </c>
      <c r="N214" s="2">
        <v>2</v>
      </c>
    </row>
    <row r="215" spans="2:14" x14ac:dyDescent="0.25">
      <c r="B215" s="3">
        <v>26</v>
      </c>
      <c r="C215" s="15" t="s">
        <v>158</v>
      </c>
      <c r="D215" s="18" t="s">
        <v>53</v>
      </c>
      <c r="E215" s="10">
        <f>F215/G215*100</f>
        <v>40</v>
      </c>
      <c r="F215" s="2">
        <f>SUM(H215:N215)</f>
        <v>4</v>
      </c>
      <c r="G215" s="2">
        <f>COUNT(H215:N215)*2</f>
        <v>10</v>
      </c>
      <c r="H215" s="2"/>
      <c r="I215" s="2">
        <v>0</v>
      </c>
      <c r="J215" s="2"/>
      <c r="K215" s="2">
        <v>2</v>
      </c>
      <c r="L215" s="2">
        <v>0</v>
      </c>
      <c r="M215" s="2">
        <v>1</v>
      </c>
      <c r="N215" s="2">
        <v>1</v>
      </c>
    </row>
    <row r="216" spans="2:14" x14ac:dyDescent="0.25">
      <c r="B216" s="3">
        <v>27</v>
      </c>
      <c r="C216" s="15" t="s">
        <v>364</v>
      </c>
      <c r="D216" s="18" t="s">
        <v>293</v>
      </c>
      <c r="E216" s="10">
        <f>F216/G216*100</f>
        <v>40</v>
      </c>
      <c r="F216" s="2">
        <f>SUM(H216:N216)</f>
        <v>4</v>
      </c>
      <c r="G216" s="2">
        <f>COUNT(H216:N216)*2</f>
        <v>10</v>
      </c>
      <c r="H216" s="2"/>
      <c r="I216" s="2">
        <v>0</v>
      </c>
      <c r="J216" s="2">
        <v>0</v>
      </c>
      <c r="K216" s="2">
        <v>2</v>
      </c>
      <c r="L216" s="2">
        <v>0</v>
      </c>
      <c r="M216" s="2"/>
      <c r="N216" s="2">
        <v>2</v>
      </c>
    </row>
    <row r="217" spans="2:14" x14ac:dyDescent="0.25">
      <c r="B217" s="3">
        <v>28</v>
      </c>
      <c r="C217" s="15" t="s">
        <v>372</v>
      </c>
      <c r="D217" s="18" t="s">
        <v>297</v>
      </c>
      <c r="E217" s="10">
        <f>F217/G217*100</f>
        <v>37.5</v>
      </c>
      <c r="F217" s="2">
        <f>SUM(H217:N217)</f>
        <v>3</v>
      </c>
      <c r="G217" s="2">
        <f>COUNT(H217:N217)*2</f>
        <v>8</v>
      </c>
      <c r="H217" s="2"/>
      <c r="I217" s="2">
        <v>0</v>
      </c>
      <c r="J217" s="2"/>
      <c r="K217" s="2">
        <v>0</v>
      </c>
      <c r="L217" s="2">
        <v>2</v>
      </c>
      <c r="M217" s="2"/>
      <c r="N217" s="2">
        <v>1</v>
      </c>
    </row>
    <row r="218" spans="2:14" x14ac:dyDescent="0.25">
      <c r="B218" s="3">
        <v>29</v>
      </c>
      <c r="C218" s="15" t="s">
        <v>370</v>
      </c>
      <c r="D218" s="18" t="s">
        <v>297</v>
      </c>
      <c r="E218" s="10">
        <f>F218/G218*100</f>
        <v>35.714285714285715</v>
      </c>
      <c r="F218" s="2">
        <f>SUM(H218:N218)</f>
        <v>5</v>
      </c>
      <c r="G218" s="2">
        <f>COUNT(H218:N218)*2</f>
        <v>14</v>
      </c>
      <c r="H218" s="2">
        <v>0</v>
      </c>
      <c r="I218" s="2">
        <v>0</v>
      </c>
      <c r="J218" s="2">
        <v>1</v>
      </c>
      <c r="K218" s="2">
        <v>0</v>
      </c>
      <c r="L218" s="2">
        <v>2</v>
      </c>
      <c r="M218" s="2">
        <v>1</v>
      </c>
      <c r="N218" s="2">
        <v>1</v>
      </c>
    </row>
    <row r="219" spans="2:14" x14ac:dyDescent="0.25">
      <c r="B219" s="3">
        <v>30</v>
      </c>
      <c r="C219" s="15" t="s">
        <v>161</v>
      </c>
      <c r="D219" s="18" t="s">
        <v>53</v>
      </c>
      <c r="E219" s="10">
        <f>F219/G219*100</f>
        <v>33.333333333333329</v>
      </c>
      <c r="F219" s="2">
        <f>SUM(H219:N219)</f>
        <v>4</v>
      </c>
      <c r="G219" s="2">
        <f>COUNT(H219:N219)*2</f>
        <v>12</v>
      </c>
      <c r="H219" s="2"/>
      <c r="I219" s="2">
        <v>0</v>
      </c>
      <c r="J219" s="2">
        <v>1</v>
      </c>
      <c r="K219" s="2">
        <v>1</v>
      </c>
      <c r="L219" s="2">
        <v>0</v>
      </c>
      <c r="M219" s="2">
        <v>2</v>
      </c>
      <c r="N219" s="2">
        <v>0</v>
      </c>
    </row>
    <row r="220" spans="2:14" x14ac:dyDescent="0.25">
      <c r="B220" s="3">
        <v>31</v>
      </c>
      <c r="C220" s="15" t="s">
        <v>363</v>
      </c>
      <c r="D220" s="18" t="s">
        <v>292</v>
      </c>
      <c r="E220" s="10">
        <f>F220/G220*100</f>
        <v>33.333333333333329</v>
      </c>
      <c r="F220" s="2">
        <f>SUM(H220:N220)</f>
        <v>2</v>
      </c>
      <c r="G220" s="2">
        <f>COUNT(H220:N220)*2</f>
        <v>6</v>
      </c>
      <c r="H220" s="2">
        <v>2</v>
      </c>
      <c r="I220" s="2"/>
      <c r="J220" s="2">
        <v>0</v>
      </c>
      <c r="K220" s="2">
        <v>0</v>
      </c>
      <c r="L220" s="2"/>
      <c r="M220" s="2"/>
      <c r="N220" s="2"/>
    </row>
    <row r="221" spans="2:14" x14ac:dyDescent="0.25">
      <c r="B221" s="3">
        <v>32</v>
      </c>
      <c r="C221" s="15" t="s">
        <v>165</v>
      </c>
      <c r="D221" s="18" t="s">
        <v>53</v>
      </c>
      <c r="E221" s="10">
        <f>F221/G221*100</f>
        <v>30</v>
      </c>
      <c r="F221" s="2">
        <f>SUM(H221:N221)</f>
        <v>3</v>
      </c>
      <c r="G221" s="2">
        <f>COUNT(H221:N221)*2</f>
        <v>10</v>
      </c>
      <c r="H221" s="2"/>
      <c r="I221" s="2">
        <v>1</v>
      </c>
      <c r="J221" s="2">
        <v>2</v>
      </c>
      <c r="K221" s="2">
        <v>0</v>
      </c>
      <c r="L221" s="2">
        <v>0</v>
      </c>
      <c r="M221" s="2">
        <v>0</v>
      </c>
      <c r="N221" s="2"/>
    </row>
    <row r="222" spans="2:14" x14ac:dyDescent="0.25">
      <c r="B222" s="3">
        <v>33</v>
      </c>
      <c r="C222" s="15" t="s">
        <v>150</v>
      </c>
      <c r="D222" s="18" t="s">
        <v>32</v>
      </c>
      <c r="E222" s="10">
        <f>F222/G222*100</f>
        <v>28.571428571428569</v>
      </c>
      <c r="F222" s="2">
        <f>SUM(H222:N222)</f>
        <v>4</v>
      </c>
      <c r="G222" s="2">
        <f>COUNT(H222:N222)*2</f>
        <v>14</v>
      </c>
      <c r="H222" s="2">
        <v>0</v>
      </c>
      <c r="I222" s="2">
        <v>0</v>
      </c>
      <c r="J222" s="2">
        <v>1</v>
      </c>
      <c r="K222" s="2">
        <v>0</v>
      </c>
      <c r="L222" s="2">
        <v>0</v>
      </c>
      <c r="M222" s="2">
        <v>2</v>
      </c>
      <c r="N222" s="2">
        <v>1</v>
      </c>
    </row>
    <row r="223" spans="2:14" x14ac:dyDescent="0.25">
      <c r="B223" s="3">
        <v>34</v>
      </c>
      <c r="C223" s="15" t="s">
        <v>368</v>
      </c>
      <c r="D223" s="18" t="s">
        <v>297</v>
      </c>
      <c r="E223" s="10">
        <f>F223/G223*100</f>
        <v>25</v>
      </c>
      <c r="F223" s="2">
        <f>SUM(H223:N223)</f>
        <v>2</v>
      </c>
      <c r="G223" s="2">
        <f>COUNT(H223:N223)*2</f>
        <v>8</v>
      </c>
      <c r="H223" s="2">
        <v>0</v>
      </c>
      <c r="I223" s="2">
        <v>1</v>
      </c>
      <c r="J223" s="2">
        <v>1</v>
      </c>
      <c r="K223" s="2">
        <v>0</v>
      </c>
      <c r="L223" s="2"/>
      <c r="M223" s="2"/>
      <c r="N223" s="2"/>
    </row>
    <row r="224" spans="2:14" x14ac:dyDescent="0.25">
      <c r="B224" s="3">
        <v>35</v>
      </c>
      <c r="C224" s="15" t="s">
        <v>471</v>
      </c>
      <c r="D224" s="18" t="s">
        <v>292</v>
      </c>
      <c r="E224" s="10">
        <f>F224/G224*100</f>
        <v>25</v>
      </c>
      <c r="F224" s="2">
        <f>SUM(H224:N224)</f>
        <v>1</v>
      </c>
      <c r="G224" s="2">
        <f>COUNT(H224:N224)*2</f>
        <v>4</v>
      </c>
      <c r="H224" s="2"/>
      <c r="I224" s="2"/>
      <c r="J224" s="2">
        <v>1</v>
      </c>
      <c r="K224" s="2">
        <v>0</v>
      </c>
      <c r="L224" s="2"/>
      <c r="M224" s="2"/>
      <c r="N224" s="2"/>
    </row>
    <row r="225" spans="2:14" x14ac:dyDescent="0.25">
      <c r="B225" s="3">
        <v>36</v>
      </c>
      <c r="C225" s="15" t="s">
        <v>140</v>
      </c>
      <c r="D225" s="18" t="s">
        <v>296</v>
      </c>
      <c r="E225" s="10">
        <f>F225/G225*100</f>
        <v>21.428571428571427</v>
      </c>
      <c r="F225" s="2">
        <f>SUM(H225:N225)</f>
        <v>3</v>
      </c>
      <c r="G225" s="2">
        <f>COUNT(H225:N225)*2</f>
        <v>14</v>
      </c>
      <c r="H225" s="2">
        <v>0</v>
      </c>
      <c r="I225" s="2">
        <v>1</v>
      </c>
      <c r="J225" s="2">
        <v>1</v>
      </c>
      <c r="K225" s="2">
        <v>0</v>
      </c>
      <c r="L225" s="2">
        <v>1</v>
      </c>
      <c r="M225" s="2">
        <v>0</v>
      </c>
      <c r="N225" s="2">
        <v>0</v>
      </c>
    </row>
    <row r="226" spans="2:14" x14ac:dyDescent="0.25">
      <c r="B226" s="3">
        <v>37</v>
      </c>
      <c r="C226" s="15" t="s">
        <v>166</v>
      </c>
      <c r="D226" s="18" t="s">
        <v>53</v>
      </c>
      <c r="E226" s="10">
        <f>F226/G226*100</f>
        <v>20</v>
      </c>
      <c r="F226" s="2">
        <f>SUM(H226:N226)</f>
        <v>2</v>
      </c>
      <c r="G226" s="2">
        <f>COUNT(H226:N226)*2</f>
        <v>10</v>
      </c>
      <c r="H226" s="2"/>
      <c r="I226" s="2">
        <v>0</v>
      </c>
      <c r="J226" s="2">
        <v>0</v>
      </c>
      <c r="K226" s="2"/>
      <c r="L226" s="2">
        <v>0</v>
      </c>
      <c r="M226" s="2">
        <v>1</v>
      </c>
      <c r="N226" s="2">
        <v>1</v>
      </c>
    </row>
    <row r="227" spans="2:14" x14ac:dyDescent="0.25">
      <c r="B227" s="3">
        <v>38</v>
      </c>
      <c r="C227" s="15" t="s">
        <v>164</v>
      </c>
      <c r="D227" s="18" t="s">
        <v>53</v>
      </c>
      <c r="E227" s="10">
        <f>F227/G227*100</f>
        <v>10</v>
      </c>
      <c r="F227" s="2">
        <f>SUM(H227:N227)</f>
        <v>1</v>
      </c>
      <c r="G227" s="2">
        <f>COUNT(H227:N227)*2</f>
        <v>10</v>
      </c>
      <c r="H227" s="2"/>
      <c r="I227" s="2">
        <v>0</v>
      </c>
      <c r="J227" s="2">
        <v>0</v>
      </c>
      <c r="K227" s="2">
        <v>0</v>
      </c>
      <c r="L227" s="2">
        <v>0</v>
      </c>
      <c r="M227" s="2">
        <v>1</v>
      </c>
      <c r="N227" s="2"/>
    </row>
    <row r="228" spans="2:14" x14ac:dyDescent="0.25">
      <c r="B228" s="3">
        <v>39</v>
      </c>
      <c r="C228" s="15" t="s">
        <v>369</v>
      </c>
      <c r="D228" s="18" t="s">
        <v>297</v>
      </c>
      <c r="E228" s="10" t="e">
        <f>F228/G228*100</f>
        <v>#DIV/0!</v>
      </c>
      <c r="F228" s="2">
        <f>SUM(H228:N228)</f>
        <v>0</v>
      </c>
      <c r="G228" s="2">
        <f>COUNT(H228:N228)*2</f>
        <v>0</v>
      </c>
      <c r="H228" s="2"/>
      <c r="I228" s="2"/>
      <c r="J228" s="2"/>
      <c r="K228" s="2"/>
      <c r="L228" s="2"/>
      <c r="M228" s="2"/>
      <c r="N228" s="2"/>
    </row>
    <row r="229" spans="2:14" x14ac:dyDescent="0.25">
      <c r="B229" s="3">
        <v>40</v>
      </c>
      <c r="C229" s="15" t="s">
        <v>367</v>
      </c>
      <c r="D229" s="18" t="s">
        <v>296</v>
      </c>
      <c r="E229" s="10" t="e">
        <f>F229/G229*100</f>
        <v>#DIV/0!</v>
      </c>
      <c r="F229" s="2">
        <f>SUM(H229:N229)</f>
        <v>0</v>
      </c>
      <c r="G229" s="2">
        <f>COUNT(H229:N229)*2</f>
        <v>0</v>
      </c>
      <c r="H229" s="2"/>
      <c r="I229" s="2"/>
      <c r="J229" s="2"/>
      <c r="K229" s="2"/>
      <c r="L229" s="2"/>
      <c r="M229" s="2"/>
      <c r="N229" s="2"/>
    </row>
  </sheetData>
  <sortState xmlns:xlrd2="http://schemas.microsoft.com/office/spreadsheetml/2017/richdata2" ref="C190:N227">
    <sortCondition descending="1" ref="E190:E227"/>
    <sortCondition descending="1" ref="F190:F227"/>
  </sortState>
  <mergeCells count="12">
    <mergeCell ref="B188:C188"/>
    <mergeCell ref="H188:N188"/>
    <mergeCell ref="B144:C144"/>
    <mergeCell ref="H144:N144"/>
    <mergeCell ref="H1:N1"/>
    <mergeCell ref="B1:C1"/>
    <mergeCell ref="B36:C36"/>
    <mergeCell ref="H36:N36"/>
    <mergeCell ref="B109:C109"/>
    <mergeCell ref="H109:N109"/>
    <mergeCell ref="B73:C73"/>
    <mergeCell ref="H73:N73"/>
  </mergeCells>
  <phoneticPr fontId="0" type="noConversion"/>
  <pageMargins left="0.75" right="0.75" top="1" bottom="1" header="0.5" footer="0.5"/>
  <pageSetup scale="83" fitToHeight="3" orientation="portrait" horizontalDpi="300" verticalDpi="300" r:id="rId1"/>
  <headerFooter alignWithMargins="0">
    <oddHeader>&amp;L&amp;"Arial,Bold"&amp;12Winter Interschools&amp;C&amp;"Arial,Bold"&amp;12Individual %&amp;R&amp;"Arial,Bold"&amp;12Friday 3:45pm
ATTA Venue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46"/>
  <sheetViews>
    <sheetView zoomScaleNormal="100" workbookViewId="0">
      <selection activeCell="B1" sqref="B1:C1"/>
    </sheetView>
  </sheetViews>
  <sheetFormatPr defaultRowHeight="13.2" x14ac:dyDescent="0.25"/>
  <cols>
    <col min="1" max="1" width="1.88671875" customWidth="1"/>
    <col min="2" max="2" width="3.5546875" style="7" customWidth="1"/>
    <col min="3" max="3" width="26.44140625" style="14" customWidth="1"/>
    <col min="4" max="5" width="6.5546875" customWidth="1"/>
    <col min="6" max="12" width="5.5546875" customWidth="1"/>
  </cols>
  <sheetData>
    <row r="1" spans="2:12" ht="15" customHeight="1" x14ac:dyDescent="0.25">
      <c r="B1" s="42" t="s">
        <v>20</v>
      </c>
      <c r="C1" s="42"/>
      <c r="D1" s="1"/>
      <c r="E1" s="1"/>
      <c r="F1" s="42" t="s">
        <v>1</v>
      </c>
      <c r="G1" s="42"/>
      <c r="H1" s="42"/>
      <c r="I1" s="42"/>
      <c r="J1" s="42"/>
      <c r="K1" s="42"/>
      <c r="L1" s="42"/>
    </row>
    <row r="2" spans="2:12" ht="15" customHeight="1" x14ac:dyDescent="0.25">
      <c r="B2" s="5" t="s">
        <v>2</v>
      </c>
      <c r="C2" s="13" t="s">
        <v>3</v>
      </c>
      <c r="D2" s="5" t="s">
        <v>4</v>
      </c>
      <c r="E2" s="5" t="s">
        <v>5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2:12" ht="15" customHeight="1" x14ac:dyDescent="0.25">
      <c r="B3" s="6">
        <v>1</v>
      </c>
      <c r="C3" s="24" t="s">
        <v>318</v>
      </c>
      <c r="D3" s="2">
        <f>SUM(F3:L3)</f>
        <v>42</v>
      </c>
      <c r="E3" s="2">
        <f>COUNTIF(F3:L3,"&gt;=4")</f>
        <v>7</v>
      </c>
      <c r="F3" s="2">
        <v>6</v>
      </c>
      <c r="G3" s="2">
        <v>5</v>
      </c>
      <c r="H3" s="2">
        <v>7</v>
      </c>
      <c r="I3" s="2">
        <v>7</v>
      </c>
      <c r="J3" s="2">
        <v>6</v>
      </c>
      <c r="K3" s="2">
        <v>7</v>
      </c>
      <c r="L3" s="2">
        <v>4</v>
      </c>
    </row>
    <row r="4" spans="2:12" ht="15" customHeight="1" x14ac:dyDescent="0.25">
      <c r="B4" s="6">
        <v>2</v>
      </c>
      <c r="C4" s="24" t="s">
        <v>26</v>
      </c>
      <c r="D4" s="2">
        <f>SUM(F4:L4)</f>
        <v>33</v>
      </c>
      <c r="E4" s="2">
        <f>COUNTIF(F4:L4,"&gt;=4")</f>
        <v>4</v>
      </c>
      <c r="F4" s="2">
        <v>3</v>
      </c>
      <c r="G4" s="2">
        <v>7</v>
      </c>
      <c r="H4" s="2">
        <v>3</v>
      </c>
      <c r="I4" s="2">
        <v>6</v>
      </c>
      <c r="J4" s="2">
        <v>7</v>
      </c>
      <c r="K4" s="2">
        <v>0</v>
      </c>
      <c r="L4" s="2">
        <v>7</v>
      </c>
    </row>
    <row r="5" spans="2:12" ht="15" customHeight="1" x14ac:dyDescent="0.25">
      <c r="B5" s="6">
        <v>3</v>
      </c>
      <c r="C5" s="24" t="s">
        <v>55</v>
      </c>
      <c r="D5" s="2">
        <f>SUM(F5:L5)</f>
        <v>25</v>
      </c>
      <c r="E5" s="2">
        <f>COUNTIF(F5:L5,"&gt;=4")</f>
        <v>4</v>
      </c>
      <c r="F5" s="2">
        <v>3</v>
      </c>
      <c r="G5" s="2">
        <v>0</v>
      </c>
      <c r="H5" s="2">
        <v>6</v>
      </c>
      <c r="I5" s="2">
        <v>0</v>
      </c>
      <c r="J5" s="2">
        <v>7</v>
      </c>
      <c r="K5" s="2">
        <v>4</v>
      </c>
      <c r="L5" s="2">
        <v>5</v>
      </c>
    </row>
    <row r="6" spans="2:12" ht="15" customHeight="1" x14ac:dyDescent="0.25">
      <c r="B6" s="6">
        <v>4</v>
      </c>
      <c r="C6" s="24" t="s">
        <v>316</v>
      </c>
      <c r="D6" s="2">
        <f>SUM(F6:L6)</f>
        <v>21</v>
      </c>
      <c r="E6" s="2">
        <f>COUNTIF(F6:L6,"&gt;=4")</f>
        <v>4</v>
      </c>
      <c r="F6" s="2">
        <v>1</v>
      </c>
      <c r="G6" s="2">
        <v>6</v>
      </c>
      <c r="H6" s="2">
        <v>4</v>
      </c>
      <c r="I6" s="2">
        <v>0</v>
      </c>
      <c r="J6" s="2">
        <v>0</v>
      </c>
      <c r="K6" s="2">
        <v>4</v>
      </c>
      <c r="L6" s="2">
        <v>6</v>
      </c>
    </row>
    <row r="7" spans="2:12" ht="15" customHeight="1" x14ac:dyDescent="0.25">
      <c r="B7" s="6">
        <v>5</v>
      </c>
      <c r="C7" s="24" t="s">
        <v>317</v>
      </c>
      <c r="D7" s="2">
        <f>SUM(F7:L7)</f>
        <v>23</v>
      </c>
      <c r="E7" s="2">
        <f>COUNTIF(F7:L7,"&gt;=4")</f>
        <v>3</v>
      </c>
      <c r="F7" s="2">
        <v>4</v>
      </c>
      <c r="G7" s="2">
        <v>4</v>
      </c>
      <c r="H7" s="2">
        <v>0</v>
      </c>
      <c r="I7" s="2">
        <v>3</v>
      </c>
      <c r="J7" s="2">
        <v>7</v>
      </c>
      <c r="K7" s="2">
        <v>3</v>
      </c>
      <c r="L7" s="2">
        <v>2</v>
      </c>
    </row>
    <row r="8" spans="2:12" ht="15" customHeight="1" x14ac:dyDescent="0.25">
      <c r="B8" s="6">
        <v>6</v>
      </c>
      <c r="C8" s="24" t="s">
        <v>56</v>
      </c>
      <c r="D8" s="2">
        <f>SUM(F8:L8)</f>
        <v>22</v>
      </c>
      <c r="E8" s="2">
        <f>COUNTIF(F8:L8,"&gt;=4")</f>
        <v>3</v>
      </c>
      <c r="F8" s="2">
        <v>4</v>
      </c>
      <c r="G8" s="2">
        <v>3</v>
      </c>
      <c r="H8" s="2">
        <v>4</v>
      </c>
      <c r="I8" s="2">
        <v>7</v>
      </c>
      <c r="J8" s="2">
        <v>1</v>
      </c>
      <c r="K8" s="2">
        <v>3</v>
      </c>
      <c r="L8" s="2">
        <v>0</v>
      </c>
    </row>
    <row r="9" spans="2:12" ht="15" customHeight="1" x14ac:dyDescent="0.25">
      <c r="B9" s="6">
        <v>7</v>
      </c>
      <c r="C9" s="24" t="s">
        <v>54</v>
      </c>
      <c r="D9" s="2">
        <f>SUM(F9:L9)</f>
        <v>20</v>
      </c>
      <c r="E9" s="2">
        <f>COUNTIF(F9:L9,"&gt;=4")</f>
        <v>3</v>
      </c>
      <c r="F9" s="2">
        <v>4</v>
      </c>
      <c r="G9" s="2">
        <v>1</v>
      </c>
      <c r="H9" s="2">
        <v>3</v>
      </c>
      <c r="I9" s="2">
        <v>4</v>
      </c>
      <c r="J9" s="2">
        <v>0</v>
      </c>
      <c r="K9" s="2">
        <v>5</v>
      </c>
      <c r="L9" s="2">
        <v>3</v>
      </c>
    </row>
    <row r="10" spans="2:12" ht="15" customHeight="1" x14ac:dyDescent="0.25">
      <c r="B10" s="6">
        <v>8</v>
      </c>
      <c r="C10" s="15" t="s">
        <v>25</v>
      </c>
      <c r="D10" s="2">
        <f>SUM(F10:L10)</f>
        <v>10</v>
      </c>
      <c r="E10" s="2">
        <f>COUNTIF(F10:L10,"&gt;=4")</f>
        <v>0</v>
      </c>
      <c r="F10" s="2">
        <v>3</v>
      </c>
      <c r="G10" s="2">
        <v>2</v>
      </c>
      <c r="H10" s="2">
        <v>1</v>
      </c>
      <c r="I10" s="2">
        <v>1</v>
      </c>
      <c r="J10" s="2">
        <v>0</v>
      </c>
      <c r="K10" s="2">
        <v>2</v>
      </c>
      <c r="L10" s="2">
        <v>1</v>
      </c>
    </row>
    <row r="11" spans="2:12" ht="15" customHeight="1" x14ac:dyDescent="0.25"/>
    <row r="12" spans="2:12" ht="15" customHeight="1" x14ac:dyDescent="0.25">
      <c r="B12" s="42" t="s">
        <v>22</v>
      </c>
      <c r="C12" s="42"/>
      <c r="D12" s="1"/>
      <c r="E12" s="1"/>
      <c r="F12" s="42" t="s">
        <v>1</v>
      </c>
      <c r="G12" s="42"/>
      <c r="H12" s="42"/>
      <c r="I12" s="42"/>
      <c r="J12" s="42"/>
      <c r="K12" s="42"/>
      <c r="L12" s="42"/>
    </row>
    <row r="13" spans="2:12" ht="15" customHeight="1" x14ac:dyDescent="0.25">
      <c r="B13" s="5" t="s">
        <v>2</v>
      </c>
      <c r="C13" s="13" t="s">
        <v>3</v>
      </c>
      <c r="D13" s="5" t="s">
        <v>4</v>
      </c>
      <c r="E13" s="5" t="s">
        <v>5</v>
      </c>
      <c r="F13" s="5">
        <v>1</v>
      </c>
      <c r="G13" s="5">
        <v>2</v>
      </c>
      <c r="H13" s="5">
        <v>3</v>
      </c>
      <c r="I13" s="5">
        <v>4</v>
      </c>
      <c r="J13" s="5">
        <v>5</v>
      </c>
      <c r="K13" s="5">
        <v>6</v>
      </c>
      <c r="L13" s="5">
        <v>7</v>
      </c>
    </row>
    <row r="14" spans="2:12" ht="15" customHeight="1" x14ac:dyDescent="0.25">
      <c r="B14" s="6">
        <v>1</v>
      </c>
      <c r="C14" s="15" t="s">
        <v>315</v>
      </c>
      <c r="D14" s="2">
        <f>SUM(F14:L14)</f>
        <v>36</v>
      </c>
      <c r="E14" s="2">
        <f>COUNTIF(F14:L14,"&gt;=4")</f>
        <v>6</v>
      </c>
      <c r="F14" s="2">
        <v>4</v>
      </c>
      <c r="G14" s="2">
        <v>6</v>
      </c>
      <c r="H14" s="2">
        <v>6</v>
      </c>
      <c r="I14" s="2">
        <v>6</v>
      </c>
      <c r="J14" s="2">
        <v>2</v>
      </c>
      <c r="K14" s="2">
        <v>5</v>
      </c>
      <c r="L14" s="2">
        <v>7</v>
      </c>
    </row>
    <row r="15" spans="2:12" ht="15" customHeight="1" x14ac:dyDescent="0.25">
      <c r="B15" s="6">
        <v>2</v>
      </c>
      <c r="C15" s="24" t="s">
        <v>313</v>
      </c>
      <c r="D15" s="2">
        <f>SUM(F15:L15)</f>
        <v>32</v>
      </c>
      <c r="E15" s="2">
        <f>COUNTIF(F15:L15,"&gt;=4")</f>
        <v>5</v>
      </c>
      <c r="F15" s="2">
        <v>1</v>
      </c>
      <c r="G15" s="2">
        <v>7</v>
      </c>
      <c r="H15" s="2">
        <v>5</v>
      </c>
      <c r="I15" s="2">
        <v>3</v>
      </c>
      <c r="J15" s="2">
        <v>5</v>
      </c>
      <c r="K15" s="2">
        <v>6</v>
      </c>
      <c r="L15" s="2">
        <v>5</v>
      </c>
    </row>
    <row r="16" spans="2:12" ht="15" customHeight="1" x14ac:dyDescent="0.25">
      <c r="B16" s="6">
        <v>3</v>
      </c>
      <c r="C16" s="24" t="s">
        <v>24</v>
      </c>
      <c r="D16" s="2">
        <f>SUM(F16:L16)</f>
        <v>30</v>
      </c>
      <c r="E16" s="2">
        <f>COUNTIF(F16:L16,"&gt;=4")</f>
        <v>5</v>
      </c>
      <c r="F16" s="2">
        <v>5</v>
      </c>
      <c r="G16" s="2">
        <v>5</v>
      </c>
      <c r="H16" s="2">
        <v>6</v>
      </c>
      <c r="I16" s="2">
        <v>4</v>
      </c>
      <c r="J16" s="2">
        <v>6</v>
      </c>
      <c r="K16" s="2">
        <v>2</v>
      </c>
      <c r="L16" s="2">
        <v>2</v>
      </c>
    </row>
    <row r="17" spans="2:12" ht="15" customHeight="1" x14ac:dyDescent="0.25">
      <c r="B17" s="6">
        <v>4</v>
      </c>
      <c r="C17" s="15" t="s">
        <v>312</v>
      </c>
      <c r="D17" s="2">
        <f>SUM(F17:L17)</f>
        <v>30</v>
      </c>
      <c r="E17" s="2">
        <f>COUNTIF(F17:L17,"&gt;=4")</f>
        <v>4</v>
      </c>
      <c r="F17" s="2">
        <v>6</v>
      </c>
      <c r="G17" s="2">
        <v>1</v>
      </c>
      <c r="H17" s="2">
        <v>6</v>
      </c>
      <c r="I17" s="2">
        <v>3</v>
      </c>
      <c r="J17" s="2">
        <v>7</v>
      </c>
      <c r="K17" s="2">
        <v>5</v>
      </c>
      <c r="L17" s="2">
        <v>2</v>
      </c>
    </row>
    <row r="18" spans="2:12" ht="15" customHeight="1" x14ac:dyDescent="0.25">
      <c r="B18" s="6">
        <v>5</v>
      </c>
      <c r="C18" s="24" t="s">
        <v>311</v>
      </c>
      <c r="D18" s="2">
        <f>SUM(F18:L18)</f>
        <v>25</v>
      </c>
      <c r="E18" s="2">
        <f>COUNTIF(F18:L18,"&gt;=4")</f>
        <v>4</v>
      </c>
      <c r="F18" s="2">
        <v>3</v>
      </c>
      <c r="G18" s="2">
        <v>5</v>
      </c>
      <c r="H18" s="2">
        <v>1</v>
      </c>
      <c r="I18" s="2">
        <v>4</v>
      </c>
      <c r="J18" s="2">
        <v>4</v>
      </c>
      <c r="K18" s="2">
        <v>3</v>
      </c>
      <c r="L18" s="2">
        <v>5</v>
      </c>
    </row>
    <row r="19" spans="2:12" ht="15" customHeight="1" x14ac:dyDescent="0.25">
      <c r="B19" s="6">
        <v>6</v>
      </c>
      <c r="C19" s="24" t="s">
        <v>314</v>
      </c>
      <c r="D19" s="2">
        <f>SUM(F19:L19)</f>
        <v>17</v>
      </c>
      <c r="E19" s="2">
        <f>COUNTIF(F19:L19,"&gt;=4")</f>
        <v>2</v>
      </c>
      <c r="F19" s="2">
        <v>5</v>
      </c>
      <c r="G19" s="2">
        <v>2</v>
      </c>
      <c r="H19" s="2">
        <v>2</v>
      </c>
      <c r="I19" s="2">
        <v>5</v>
      </c>
      <c r="J19" s="2">
        <v>1</v>
      </c>
      <c r="K19" s="2">
        <v>2</v>
      </c>
      <c r="L19" s="2">
        <v>0</v>
      </c>
    </row>
    <row r="20" spans="2:12" ht="15" customHeight="1" x14ac:dyDescent="0.25">
      <c r="B20" s="6">
        <v>7</v>
      </c>
      <c r="C20" s="15" t="s">
        <v>23</v>
      </c>
      <c r="D20" s="2">
        <f>SUM(F20:L20)</f>
        <v>13</v>
      </c>
      <c r="E20" s="2">
        <f>COUNTIF(F20:L20,"&gt;=4")</f>
        <v>2</v>
      </c>
      <c r="F20" s="2">
        <v>2</v>
      </c>
      <c r="G20" s="2">
        <v>0</v>
      </c>
      <c r="H20" s="2">
        <v>1</v>
      </c>
      <c r="I20" s="2">
        <v>2</v>
      </c>
      <c r="J20" s="2">
        <v>0</v>
      </c>
      <c r="K20" s="2">
        <v>4</v>
      </c>
      <c r="L20" s="2">
        <v>4</v>
      </c>
    </row>
    <row r="21" spans="2:12" ht="15" customHeight="1" x14ac:dyDescent="0.25">
      <c r="B21" s="6">
        <v>8</v>
      </c>
      <c r="C21" s="24" t="s">
        <v>57</v>
      </c>
      <c r="D21" s="2">
        <f>SUM(F21:L21)</f>
        <v>13</v>
      </c>
      <c r="E21" s="2">
        <f>COUNTIF(F21:L21,"&gt;=4")</f>
        <v>0</v>
      </c>
      <c r="F21" s="2">
        <v>2</v>
      </c>
      <c r="G21" s="2">
        <v>2</v>
      </c>
      <c r="H21" s="2">
        <v>1</v>
      </c>
      <c r="I21" s="2">
        <v>1</v>
      </c>
      <c r="J21" s="2">
        <v>3</v>
      </c>
      <c r="K21" s="2">
        <v>1</v>
      </c>
      <c r="L21" s="2">
        <v>3</v>
      </c>
    </row>
    <row r="22" spans="2:12" ht="15" customHeight="1" x14ac:dyDescent="0.25"/>
    <row r="23" spans="2:12" ht="15" customHeight="1" x14ac:dyDescent="0.25">
      <c r="B23" s="42" t="s">
        <v>0</v>
      </c>
      <c r="C23" s="42"/>
      <c r="D23" s="1"/>
      <c r="E23" s="1"/>
      <c r="F23" s="42" t="s">
        <v>1</v>
      </c>
      <c r="G23" s="42"/>
      <c r="H23" s="42"/>
      <c r="I23" s="42"/>
      <c r="J23" s="42"/>
      <c r="K23" s="42"/>
      <c r="L23" s="42"/>
    </row>
    <row r="24" spans="2:12" ht="15" customHeight="1" x14ac:dyDescent="0.25">
      <c r="B24" s="5" t="s">
        <v>2</v>
      </c>
      <c r="C24" s="13" t="s">
        <v>3</v>
      </c>
      <c r="D24" s="5" t="s">
        <v>4</v>
      </c>
      <c r="E24" s="5" t="s">
        <v>5</v>
      </c>
      <c r="F24" s="5">
        <v>1</v>
      </c>
      <c r="G24" s="5">
        <v>2</v>
      </c>
      <c r="H24" s="5">
        <v>3</v>
      </c>
      <c r="I24" s="5">
        <v>4</v>
      </c>
      <c r="J24" s="5">
        <v>5</v>
      </c>
      <c r="K24" s="5">
        <v>6</v>
      </c>
      <c r="L24" s="5">
        <v>7</v>
      </c>
    </row>
    <row r="25" spans="2:12" ht="15" customHeight="1" x14ac:dyDescent="0.25">
      <c r="B25" s="6">
        <v>1</v>
      </c>
      <c r="C25" s="24" t="s">
        <v>310</v>
      </c>
      <c r="D25" s="2">
        <f>SUM(F25:L25)</f>
        <v>44</v>
      </c>
      <c r="E25" s="2">
        <f>COUNTIF(F25:L25,"&gt;=4")</f>
        <v>7</v>
      </c>
      <c r="F25" s="2">
        <v>6</v>
      </c>
      <c r="G25" s="2">
        <v>7</v>
      </c>
      <c r="H25" s="2">
        <v>6</v>
      </c>
      <c r="I25" s="2">
        <v>6</v>
      </c>
      <c r="J25" s="2">
        <v>5</v>
      </c>
      <c r="K25" s="2">
        <v>7</v>
      </c>
      <c r="L25" s="2">
        <v>7</v>
      </c>
    </row>
    <row r="26" spans="2:12" ht="15" customHeight="1" x14ac:dyDescent="0.25">
      <c r="B26" s="6">
        <v>2</v>
      </c>
      <c r="C26" s="24" t="s">
        <v>306</v>
      </c>
      <c r="D26" s="2">
        <f>SUM(F26:L26)</f>
        <v>34</v>
      </c>
      <c r="E26" s="2">
        <f>COUNTIF(F26:L26,"&gt;=4")</f>
        <v>5</v>
      </c>
      <c r="F26" s="2">
        <v>3</v>
      </c>
      <c r="G26" s="2">
        <v>7</v>
      </c>
      <c r="H26" s="2">
        <v>3</v>
      </c>
      <c r="I26" s="2">
        <v>5</v>
      </c>
      <c r="J26" s="2">
        <v>5</v>
      </c>
      <c r="K26" s="2">
        <v>4</v>
      </c>
      <c r="L26" s="2">
        <v>7</v>
      </c>
    </row>
    <row r="27" spans="2:12" ht="15" customHeight="1" x14ac:dyDescent="0.25">
      <c r="B27" s="6">
        <v>3</v>
      </c>
      <c r="C27" s="24" t="s">
        <v>303</v>
      </c>
      <c r="D27" s="2">
        <f>SUM(F27:L27)</f>
        <v>33</v>
      </c>
      <c r="E27" s="2">
        <f>COUNTIF(F27:L27,"&gt;=4")</f>
        <v>5</v>
      </c>
      <c r="F27" s="2">
        <v>4</v>
      </c>
      <c r="G27" s="2">
        <v>3</v>
      </c>
      <c r="H27" s="2">
        <v>5</v>
      </c>
      <c r="I27" s="2">
        <v>6</v>
      </c>
      <c r="J27" s="2">
        <v>7</v>
      </c>
      <c r="K27" s="2">
        <v>1</v>
      </c>
      <c r="L27" s="2">
        <v>7</v>
      </c>
    </row>
    <row r="28" spans="2:12" ht="15" customHeight="1" x14ac:dyDescent="0.25">
      <c r="B28" s="6">
        <v>4</v>
      </c>
      <c r="C28" s="24" t="s">
        <v>58</v>
      </c>
      <c r="D28" s="2">
        <f>SUM(F28:L28)</f>
        <v>31</v>
      </c>
      <c r="E28" s="2">
        <f>COUNTIF(F28:L28,"&gt;=4")</f>
        <v>5</v>
      </c>
      <c r="F28" s="2">
        <v>6</v>
      </c>
      <c r="G28" s="2">
        <v>4</v>
      </c>
      <c r="H28" s="2">
        <v>7</v>
      </c>
      <c r="I28" s="2">
        <v>2</v>
      </c>
      <c r="J28" s="2">
        <v>2</v>
      </c>
      <c r="K28" s="2">
        <v>5</v>
      </c>
      <c r="L28" s="2">
        <v>5</v>
      </c>
    </row>
    <row r="29" spans="2:12" ht="15" customHeight="1" x14ac:dyDescent="0.25">
      <c r="B29" s="6">
        <v>5</v>
      </c>
      <c r="C29" s="24" t="s">
        <v>308</v>
      </c>
      <c r="D29" s="2">
        <f>SUM(F29:L29)</f>
        <v>27</v>
      </c>
      <c r="E29" s="2">
        <f>COUNTIF(F29:L29,"&gt;=4")</f>
        <v>4</v>
      </c>
      <c r="F29" s="2">
        <v>1</v>
      </c>
      <c r="G29" s="2">
        <v>5</v>
      </c>
      <c r="H29" s="2">
        <v>6</v>
      </c>
      <c r="I29" s="2">
        <v>1</v>
      </c>
      <c r="J29" s="2">
        <v>7</v>
      </c>
      <c r="K29" s="2">
        <v>3</v>
      </c>
      <c r="L29" s="2">
        <v>4</v>
      </c>
    </row>
    <row r="30" spans="2:12" ht="15" customHeight="1" x14ac:dyDescent="0.25">
      <c r="B30" s="6">
        <v>6</v>
      </c>
      <c r="C30" s="24" t="s">
        <v>309</v>
      </c>
      <c r="D30" s="2">
        <f>SUM(F30:L30)</f>
        <v>25</v>
      </c>
      <c r="E30" s="2">
        <f>COUNTIF(F30:L30,"&gt;=4")</f>
        <v>4</v>
      </c>
      <c r="F30" s="2">
        <v>6</v>
      </c>
      <c r="G30" s="2">
        <v>4</v>
      </c>
      <c r="H30" s="2">
        <v>4</v>
      </c>
      <c r="I30" s="2">
        <v>1</v>
      </c>
      <c r="J30" s="2">
        <v>0</v>
      </c>
      <c r="K30" s="2">
        <v>7</v>
      </c>
      <c r="L30" s="2">
        <v>3</v>
      </c>
    </row>
    <row r="31" spans="2:12" ht="15" customHeight="1" x14ac:dyDescent="0.25">
      <c r="B31" s="6">
        <v>7</v>
      </c>
      <c r="C31" s="25" t="s">
        <v>307</v>
      </c>
      <c r="D31" s="2">
        <f>SUM(F31:L31)</f>
        <v>28</v>
      </c>
      <c r="E31" s="2">
        <f>COUNTIF(F31:L31,"&gt;=4")</f>
        <v>3</v>
      </c>
      <c r="F31" s="2">
        <v>1</v>
      </c>
      <c r="G31" s="2">
        <v>3</v>
      </c>
      <c r="H31" s="2">
        <v>2</v>
      </c>
      <c r="I31" s="2">
        <v>7</v>
      </c>
      <c r="J31" s="2">
        <v>6</v>
      </c>
      <c r="K31" s="2">
        <v>7</v>
      </c>
      <c r="L31" s="2">
        <v>2</v>
      </c>
    </row>
    <row r="32" spans="2:12" ht="15" customHeight="1" x14ac:dyDescent="0.25">
      <c r="B32" s="6">
        <v>8</v>
      </c>
      <c r="C32" s="24" t="s">
        <v>304</v>
      </c>
      <c r="D32" s="2">
        <f>SUM(F32:L32)</f>
        <v>9</v>
      </c>
      <c r="E32" s="2">
        <f>COUNTIF(F32:L32,"&gt;=4")</f>
        <v>1</v>
      </c>
      <c r="F32" s="2">
        <v>1</v>
      </c>
      <c r="G32" s="2">
        <v>0</v>
      </c>
      <c r="H32" s="2">
        <v>1</v>
      </c>
      <c r="I32" s="2">
        <v>5</v>
      </c>
      <c r="J32" s="2">
        <v>2</v>
      </c>
      <c r="K32" s="2">
        <v>0</v>
      </c>
      <c r="L32" s="2">
        <v>0</v>
      </c>
    </row>
    <row r="33" spans="2:12" ht="15" customHeight="1" x14ac:dyDescent="0.25">
      <c r="B33" s="6">
        <v>9</v>
      </c>
      <c r="C33" s="24" t="s">
        <v>8</v>
      </c>
      <c r="D33" s="2">
        <f>SUM(F33:L33)</f>
        <v>6</v>
      </c>
      <c r="E33" s="2">
        <f>COUNTIF(F33:L33,"&gt;=4")</f>
        <v>1</v>
      </c>
      <c r="F33" s="2">
        <v>6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</row>
    <row r="34" spans="2:12" ht="15" customHeight="1" x14ac:dyDescent="0.25">
      <c r="B34" s="6">
        <v>10</v>
      </c>
      <c r="C34" s="24" t="s">
        <v>305</v>
      </c>
      <c r="D34" s="2">
        <f>SUM(F34:L34)</f>
        <v>9</v>
      </c>
      <c r="E34" s="2">
        <f>COUNTIF(F34:L34,"&gt;=4")</f>
        <v>0</v>
      </c>
      <c r="F34" s="2">
        <v>1</v>
      </c>
      <c r="G34" s="2">
        <v>2</v>
      </c>
      <c r="H34" s="2">
        <v>1</v>
      </c>
      <c r="I34" s="2">
        <v>2</v>
      </c>
      <c r="J34" s="2">
        <v>1</v>
      </c>
      <c r="K34" s="2">
        <v>2</v>
      </c>
      <c r="L34" s="2">
        <v>0</v>
      </c>
    </row>
    <row r="35" spans="2:12" ht="15" customHeight="1" x14ac:dyDescent="0.25">
      <c r="C35" s="26"/>
    </row>
    <row r="36" spans="2:12" ht="15" customHeight="1" x14ac:dyDescent="0.25">
      <c r="B36" s="42" t="s">
        <v>9</v>
      </c>
      <c r="C36" s="42"/>
      <c r="D36" s="1"/>
      <c r="E36" s="1"/>
      <c r="F36" s="42" t="s">
        <v>1</v>
      </c>
      <c r="G36" s="42"/>
      <c r="H36" s="42"/>
      <c r="I36" s="42"/>
      <c r="J36" s="42"/>
      <c r="K36" s="42"/>
      <c r="L36" s="42"/>
    </row>
    <row r="37" spans="2:12" ht="15" customHeight="1" x14ac:dyDescent="0.25">
      <c r="B37" s="5" t="s">
        <v>2</v>
      </c>
      <c r="C37" s="13" t="s">
        <v>3</v>
      </c>
      <c r="D37" s="5" t="s">
        <v>4</v>
      </c>
      <c r="E37" s="5" t="s">
        <v>5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</row>
    <row r="38" spans="2:12" ht="15" customHeight="1" x14ac:dyDescent="0.25">
      <c r="B38" s="6">
        <v>1</v>
      </c>
      <c r="C38" s="28" t="s">
        <v>59</v>
      </c>
      <c r="D38" s="2">
        <f>SUM(F38:L38)</f>
        <v>38</v>
      </c>
      <c r="E38" s="2">
        <f>COUNTIF(F38:L38,"&gt;=4")</f>
        <v>6</v>
      </c>
      <c r="F38" s="2">
        <v>3</v>
      </c>
      <c r="G38" s="2">
        <v>7</v>
      </c>
      <c r="H38" s="2">
        <v>5</v>
      </c>
      <c r="I38" s="2">
        <v>6</v>
      </c>
      <c r="J38" s="2">
        <v>7</v>
      </c>
      <c r="K38" s="2">
        <v>6</v>
      </c>
      <c r="L38" s="2">
        <v>4</v>
      </c>
    </row>
    <row r="39" spans="2:12" ht="15" customHeight="1" x14ac:dyDescent="0.25">
      <c r="B39" s="6">
        <v>2</v>
      </c>
      <c r="C39" s="28" t="s">
        <v>298</v>
      </c>
      <c r="D39" s="2">
        <f>SUM(F39:L39)</f>
        <v>34</v>
      </c>
      <c r="E39" s="2">
        <f>COUNTIF(F39:L39,"&gt;=4")</f>
        <v>6</v>
      </c>
      <c r="F39" s="2">
        <v>6</v>
      </c>
      <c r="G39" s="2">
        <v>4</v>
      </c>
      <c r="H39" s="2">
        <v>2</v>
      </c>
      <c r="I39" s="2">
        <v>5</v>
      </c>
      <c r="J39" s="2">
        <v>7</v>
      </c>
      <c r="K39" s="2">
        <v>5</v>
      </c>
      <c r="L39" s="2">
        <v>5</v>
      </c>
    </row>
    <row r="40" spans="2:12" ht="15" customHeight="1" x14ac:dyDescent="0.25">
      <c r="B40" s="6">
        <v>3</v>
      </c>
      <c r="C40" s="28" t="s">
        <v>61</v>
      </c>
      <c r="D40" s="2">
        <f>SUM(F40:L40)</f>
        <v>33</v>
      </c>
      <c r="E40" s="2">
        <f>COUNTIF(F40:L40,"&gt;=4")</f>
        <v>6</v>
      </c>
      <c r="F40" s="2">
        <v>4</v>
      </c>
      <c r="G40" s="2">
        <v>4</v>
      </c>
      <c r="H40" s="2">
        <v>6</v>
      </c>
      <c r="I40" s="2">
        <v>6</v>
      </c>
      <c r="J40" s="2">
        <v>4</v>
      </c>
      <c r="K40" s="2">
        <v>2</v>
      </c>
      <c r="L40" s="2">
        <v>7</v>
      </c>
    </row>
    <row r="41" spans="2:12" ht="15" customHeight="1" x14ac:dyDescent="0.25">
      <c r="B41" s="6">
        <v>4</v>
      </c>
      <c r="C41" s="28" t="s">
        <v>301</v>
      </c>
      <c r="D41" s="2">
        <f>SUM(F41:L41)</f>
        <v>30</v>
      </c>
      <c r="E41" s="2">
        <f>COUNTIF(F41:L41,"&gt;=4")</f>
        <v>4</v>
      </c>
      <c r="F41" s="2">
        <v>4</v>
      </c>
      <c r="G41" s="2">
        <v>3</v>
      </c>
      <c r="H41" s="2">
        <v>5</v>
      </c>
      <c r="I41" s="2">
        <v>2</v>
      </c>
      <c r="J41" s="2">
        <v>6</v>
      </c>
      <c r="K41" s="2">
        <v>7</v>
      </c>
      <c r="L41" s="2">
        <v>3</v>
      </c>
    </row>
    <row r="42" spans="2:12" ht="15" customHeight="1" x14ac:dyDescent="0.25">
      <c r="B42" s="6">
        <v>5</v>
      </c>
      <c r="C42" s="28" t="s">
        <v>302</v>
      </c>
      <c r="D42" s="2">
        <f>SUM(F42:L42)</f>
        <v>24</v>
      </c>
      <c r="E42" s="2">
        <f>COUNTIF(F42:L42,"&gt;=4")</f>
        <v>3</v>
      </c>
      <c r="F42" s="2">
        <v>7</v>
      </c>
      <c r="G42" s="2">
        <v>3</v>
      </c>
      <c r="H42" s="2">
        <v>2</v>
      </c>
      <c r="I42" s="2">
        <v>1</v>
      </c>
      <c r="J42" s="2">
        <v>0</v>
      </c>
      <c r="K42" s="2">
        <v>4</v>
      </c>
      <c r="L42" s="2">
        <v>7</v>
      </c>
    </row>
    <row r="43" spans="2:12" ht="15" customHeight="1" x14ac:dyDescent="0.25">
      <c r="B43" s="6">
        <v>6</v>
      </c>
      <c r="C43" s="28" t="s">
        <v>299</v>
      </c>
      <c r="D43" s="2">
        <f>SUM(F43:L43)</f>
        <v>24</v>
      </c>
      <c r="E43" s="2">
        <f>COUNTIF(F43:L43,"&gt;=4")</f>
        <v>2</v>
      </c>
      <c r="F43" s="2">
        <v>3</v>
      </c>
      <c r="G43" s="2">
        <v>6</v>
      </c>
      <c r="H43" s="2">
        <v>7</v>
      </c>
      <c r="I43" s="2">
        <v>1</v>
      </c>
      <c r="J43" s="2">
        <v>2</v>
      </c>
      <c r="K43" s="2">
        <v>3</v>
      </c>
      <c r="L43" s="2">
        <v>2</v>
      </c>
    </row>
    <row r="44" spans="2:12" ht="15" customHeight="1" x14ac:dyDescent="0.25">
      <c r="B44" s="6">
        <v>7</v>
      </c>
      <c r="C44" s="28" t="s">
        <v>28</v>
      </c>
      <c r="D44" s="2">
        <f>SUM(F44:L44)</f>
        <v>11</v>
      </c>
      <c r="E44" s="2">
        <f>COUNTIF(F44:L44,"&gt;=4")</f>
        <v>1</v>
      </c>
      <c r="F44" s="2">
        <v>1</v>
      </c>
      <c r="G44" s="2">
        <v>1</v>
      </c>
      <c r="H44" s="2">
        <v>1</v>
      </c>
      <c r="I44" s="2">
        <v>6</v>
      </c>
      <c r="J44" s="2">
        <v>1</v>
      </c>
      <c r="K44" s="2">
        <v>1</v>
      </c>
      <c r="L44" s="2">
        <v>0</v>
      </c>
    </row>
    <row r="45" spans="2:12" ht="15" customHeight="1" x14ac:dyDescent="0.25">
      <c r="B45" s="6">
        <v>8</v>
      </c>
      <c r="C45" s="28" t="s">
        <v>300</v>
      </c>
      <c r="D45" s="2">
        <f>SUM(F45:L45)</f>
        <v>1</v>
      </c>
      <c r="E45" s="2">
        <f>COUNTIF(F45:L45,"&gt;=4")</f>
        <v>0</v>
      </c>
      <c r="F45" s="2">
        <v>0</v>
      </c>
      <c r="G45" s="2">
        <v>0</v>
      </c>
      <c r="H45" s="2">
        <v>0</v>
      </c>
      <c r="I45" s="2">
        <v>1</v>
      </c>
      <c r="J45" s="2">
        <v>0</v>
      </c>
      <c r="K45" s="2">
        <v>0</v>
      </c>
      <c r="L45" s="2">
        <v>0</v>
      </c>
    </row>
    <row r="46" spans="2:12" ht="15" customHeight="1" x14ac:dyDescent="0.25"/>
  </sheetData>
  <sortState xmlns:xlrd2="http://schemas.microsoft.com/office/spreadsheetml/2017/richdata2" ref="C38:L45">
    <sortCondition descending="1" ref="E38:E45"/>
    <sortCondition descending="1" ref="D38:D45"/>
  </sortState>
  <mergeCells count="8">
    <mergeCell ref="B1:C1"/>
    <mergeCell ref="B12:C12"/>
    <mergeCell ref="B23:C23"/>
    <mergeCell ref="B36:C36"/>
    <mergeCell ref="F12:L12"/>
    <mergeCell ref="F23:L23"/>
    <mergeCell ref="F36:L36"/>
    <mergeCell ref="F1:L1"/>
  </mergeCells>
  <phoneticPr fontId="0" type="noConversion"/>
  <pageMargins left="0.75" right="0.75" top="1" bottom="1" header="0.5" footer="0.5"/>
  <pageSetup scale="83" orientation="portrait" r:id="rId1"/>
  <headerFooter alignWithMargins="0">
    <oddHeader>&amp;L&amp;"Arial,Bold"&amp;12Winter Interschools&amp;C&amp;"Arial,Bold"&amp;12Team Points&amp;R&amp;"Arial,Bold"&amp;12Friday 6:00pm
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28"/>
  <sheetViews>
    <sheetView zoomScaleNormal="100" workbookViewId="0">
      <selection activeCell="M47" sqref="M47"/>
    </sheetView>
  </sheetViews>
  <sheetFormatPr defaultColWidth="9.109375" defaultRowHeight="13.2" x14ac:dyDescent="0.25"/>
  <cols>
    <col min="1" max="1" width="3.109375" style="1" customWidth="1"/>
    <col min="2" max="2" width="3.5546875" style="1" customWidth="1"/>
    <col min="3" max="3" width="36.5546875" style="8" bestFit="1" customWidth="1"/>
    <col min="4" max="4" width="17.44140625" style="1" customWidth="1"/>
    <col min="5" max="5" width="9.109375" style="1"/>
    <col min="6" max="6" width="4" style="1" bestFit="1" customWidth="1"/>
    <col min="7" max="7" width="3.5546875" style="1" bestFit="1" customWidth="1"/>
    <col min="8" max="14" width="3.5546875" style="1" customWidth="1"/>
    <col min="15" max="15" width="5.44140625" style="1" customWidth="1"/>
    <col min="16" max="16384" width="9.109375" style="1"/>
  </cols>
  <sheetData>
    <row r="1" spans="2:14" x14ac:dyDescent="0.25">
      <c r="B1" s="42" t="s">
        <v>20</v>
      </c>
      <c r="C1" s="42"/>
      <c r="D1" s="7"/>
      <c r="E1" s="7"/>
      <c r="F1" s="7"/>
      <c r="G1" s="7"/>
      <c r="H1" s="42" t="s">
        <v>1</v>
      </c>
      <c r="I1" s="42"/>
      <c r="J1" s="42"/>
      <c r="K1" s="42"/>
      <c r="L1" s="42"/>
      <c r="M1" s="42"/>
      <c r="N1" s="42"/>
    </row>
    <row r="2" spans="2:14" x14ac:dyDescent="0.25">
      <c r="B2" s="4" t="s">
        <v>2</v>
      </c>
      <c r="C2" s="9" t="s">
        <v>10</v>
      </c>
      <c r="D2" s="5" t="s">
        <v>3</v>
      </c>
      <c r="E2" s="5" t="s">
        <v>11</v>
      </c>
      <c r="F2" s="5" t="s">
        <v>12</v>
      </c>
      <c r="G2" s="5" t="s">
        <v>13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2:14" x14ac:dyDescent="0.25">
      <c r="B3" s="3">
        <v>1</v>
      </c>
      <c r="C3" s="15" t="s">
        <v>177</v>
      </c>
      <c r="D3" s="18" t="s">
        <v>21</v>
      </c>
      <c r="E3" s="10">
        <f>F3/G3*100</f>
        <v>100</v>
      </c>
      <c r="F3" s="2">
        <f>SUM(H3:N3)</f>
        <v>12</v>
      </c>
      <c r="G3" s="2">
        <f>COUNT(H3:N3)*2</f>
        <v>12</v>
      </c>
      <c r="H3" s="2">
        <v>2</v>
      </c>
      <c r="I3" s="2"/>
      <c r="J3" s="2">
        <v>2</v>
      </c>
      <c r="K3" s="2">
        <v>2</v>
      </c>
      <c r="L3" s="2">
        <v>2</v>
      </c>
      <c r="M3" s="2">
        <v>2</v>
      </c>
      <c r="N3" s="2">
        <v>2</v>
      </c>
    </row>
    <row r="4" spans="2:14" x14ac:dyDescent="0.25">
      <c r="B4" s="3">
        <v>2</v>
      </c>
      <c r="C4" s="15" t="s">
        <v>171</v>
      </c>
      <c r="D4" s="18" t="s">
        <v>55</v>
      </c>
      <c r="E4" s="10">
        <f>F4/G4*100</f>
        <v>100</v>
      </c>
      <c r="F4" s="2">
        <f>SUM(H4:N4)</f>
        <v>6</v>
      </c>
      <c r="G4" s="2">
        <f>COUNT(H4:N4)*2</f>
        <v>6</v>
      </c>
      <c r="H4" s="2"/>
      <c r="I4" s="2"/>
      <c r="J4" s="2"/>
      <c r="K4" s="2"/>
      <c r="L4" s="2">
        <v>2</v>
      </c>
      <c r="M4" s="2">
        <v>2</v>
      </c>
      <c r="N4" s="2">
        <v>2</v>
      </c>
    </row>
    <row r="5" spans="2:14" x14ac:dyDescent="0.25">
      <c r="B5" s="3">
        <v>3</v>
      </c>
      <c r="C5" s="15" t="s">
        <v>185</v>
      </c>
      <c r="D5" s="18" t="s">
        <v>21</v>
      </c>
      <c r="E5" s="10">
        <f>F5/G5*100</f>
        <v>85.714285714285708</v>
      </c>
      <c r="F5" s="2">
        <f>SUM(H5:N5)</f>
        <v>12</v>
      </c>
      <c r="G5" s="2">
        <f>COUNT(H5:N5)*2</f>
        <v>14</v>
      </c>
      <c r="H5" s="2">
        <v>2</v>
      </c>
      <c r="I5" s="2">
        <v>2</v>
      </c>
      <c r="J5" s="12">
        <v>2</v>
      </c>
      <c r="K5" s="2">
        <v>2</v>
      </c>
      <c r="L5" s="2">
        <v>2</v>
      </c>
      <c r="M5" s="2">
        <v>2</v>
      </c>
      <c r="N5" s="2">
        <v>0</v>
      </c>
    </row>
    <row r="6" spans="2:14" x14ac:dyDescent="0.25">
      <c r="B6" s="3">
        <v>4</v>
      </c>
      <c r="C6" s="15" t="s">
        <v>170</v>
      </c>
      <c r="D6" s="18" t="s">
        <v>21</v>
      </c>
      <c r="E6" s="10">
        <f>F6/G6*100</f>
        <v>85.714285714285708</v>
      </c>
      <c r="F6" s="2">
        <f>SUM(H6:N6)</f>
        <v>12</v>
      </c>
      <c r="G6" s="2">
        <f>COUNT(H6:N6)*2</f>
        <v>14</v>
      </c>
      <c r="H6" s="2">
        <v>1</v>
      </c>
      <c r="I6" s="2">
        <v>2</v>
      </c>
      <c r="J6" s="2">
        <v>2</v>
      </c>
      <c r="K6" s="2">
        <v>2</v>
      </c>
      <c r="L6" s="2">
        <v>2</v>
      </c>
      <c r="M6" s="2">
        <v>2</v>
      </c>
      <c r="N6" s="2">
        <v>1</v>
      </c>
    </row>
    <row r="7" spans="2:14" x14ac:dyDescent="0.25">
      <c r="B7" s="3">
        <v>5</v>
      </c>
      <c r="C7" s="15" t="s">
        <v>375</v>
      </c>
      <c r="D7" s="18" t="s">
        <v>56</v>
      </c>
      <c r="E7" s="10">
        <f>F7/G7*100</f>
        <v>80</v>
      </c>
      <c r="F7" s="2">
        <f>SUM(H7:N7)</f>
        <v>8</v>
      </c>
      <c r="G7" s="2">
        <f>COUNT(H7:N7)*2</f>
        <v>10</v>
      </c>
      <c r="H7" s="2">
        <v>2</v>
      </c>
      <c r="I7" s="2">
        <v>2</v>
      </c>
      <c r="J7" s="2">
        <v>2</v>
      </c>
      <c r="K7" s="2">
        <v>2</v>
      </c>
      <c r="L7" s="2">
        <v>0</v>
      </c>
      <c r="M7" s="2"/>
      <c r="N7" s="2"/>
    </row>
    <row r="8" spans="2:14" x14ac:dyDescent="0.25">
      <c r="B8" s="3">
        <v>6</v>
      </c>
      <c r="C8" s="15" t="s">
        <v>179</v>
      </c>
      <c r="D8" s="18" t="s">
        <v>26</v>
      </c>
      <c r="E8" s="10">
        <f>F8/G8*100</f>
        <v>78.571428571428569</v>
      </c>
      <c r="F8" s="2">
        <f>SUM(H8:N8)</f>
        <v>11</v>
      </c>
      <c r="G8" s="2">
        <f>COUNT(H8:N8)*2</f>
        <v>14</v>
      </c>
      <c r="H8" s="2">
        <v>2</v>
      </c>
      <c r="I8" s="2">
        <v>2</v>
      </c>
      <c r="J8" s="2">
        <v>1</v>
      </c>
      <c r="K8" s="2">
        <v>2</v>
      </c>
      <c r="L8" s="2">
        <v>2</v>
      </c>
      <c r="M8" s="2">
        <v>0</v>
      </c>
      <c r="N8" s="2">
        <v>2</v>
      </c>
    </row>
    <row r="9" spans="2:14" x14ac:dyDescent="0.25">
      <c r="B9" s="3">
        <v>7</v>
      </c>
      <c r="C9" s="15" t="s">
        <v>378</v>
      </c>
      <c r="D9" s="18" t="s">
        <v>316</v>
      </c>
      <c r="E9" s="10">
        <f>F9/G9*100</f>
        <v>75</v>
      </c>
      <c r="F9" s="2">
        <f>SUM(H9:N9)</f>
        <v>9</v>
      </c>
      <c r="G9" s="2">
        <f>COUNT(H9:N9)*2</f>
        <v>12</v>
      </c>
      <c r="H9" s="2">
        <v>1</v>
      </c>
      <c r="I9" s="2">
        <v>2</v>
      </c>
      <c r="J9" s="2">
        <v>2</v>
      </c>
      <c r="K9" s="2"/>
      <c r="L9" s="2">
        <v>0</v>
      </c>
      <c r="M9" s="2">
        <v>2</v>
      </c>
      <c r="N9" s="2">
        <v>2</v>
      </c>
    </row>
    <row r="10" spans="2:14" x14ac:dyDescent="0.25">
      <c r="B10" s="3">
        <v>8</v>
      </c>
      <c r="C10" s="15" t="s">
        <v>373</v>
      </c>
      <c r="D10" s="18" t="s">
        <v>26</v>
      </c>
      <c r="E10" s="10">
        <f>F10/G10*100</f>
        <v>70</v>
      </c>
      <c r="F10" s="2">
        <f>SUM(H10:N10)</f>
        <v>7</v>
      </c>
      <c r="G10" s="2">
        <f>COUNT(H10:N10)*2</f>
        <v>10</v>
      </c>
      <c r="H10" s="2">
        <v>0</v>
      </c>
      <c r="I10" s="2">
        <v>2</v>
      </c>
      <c r="J10" s="2">
        <v>1</v>
      </c>
      <c r="K10" s="2"/>
      <c r="L10" s="2">
        <v>2</v>
      </c>
      <c r="M10" s="2"/>
      <c r="N10" s="2">
        <v>2</v>
      </c>
    </row>
    <row r="11" spans="2:14" x14ac:dyDescent="0.25">
      <c r="B11" s="3">
        <v>9</v>
      </c>
      <c r="C11" s="15" t="s">
        <v>184</v>
      </c>
      <c r="D11" s="18" t="s">
        <v>54</v>
      </c>
      <c r="E11" s="10">
        <f>F11/G11*100</f>
        <v>66.666666666666657</v>
      </c>
      <c r="F11" s="2">
        <f>SUM(H11:N11)</f>
        <v>8</v>
      </c>
      <c r="G11" s="2">
        <f>COUNT(H11:N11)*2</f>
        <v>12</v>
      </c>
      <c r="H11" s="2">
        <v>2</v>
      </c>
      <c r="I11" s="2">
        <v>1</v>
      </c>
      <c r="J11" s="2">
        <v>2</v>
      </c>
      <c r="K11" s="2">
        <v>0</v>
      </c>
      <c r="L11" s="2"/>
      <c r="M11" s="2">
        <v>2</v>
      </c>
      <c r="N11" s="2">
        <v>1</v>
      </c>
    </row>
    <row r="12" spans="2:14" x14ac:dyDescent="0.25">
      <c r="B12" s="3">
        <v>10</v>
      </c>
      <c r="C12" s="15" t="s">
        <v>374</v>
      </c>
      <c r="D12" s="18" t="s">
        <v>26</v>
      </c>
      <c r="E12" s="10">
        <f>F12/G12*100</f>
        <v>64.285714285714292</v>
      </c>
      <c r="F12" s="2">
        <f>SUM(H12:N12)</f>
        <v>9</v>
      </c>
      <c r="G12" s="2">
        <f>COUNT(H12:N12)*2</f>
        <v>14</v>
      </c>
      <c r="H12" s="2">
        <v>0</v>
      </c>
      <c r="I12" s="2">
        <v>2</v>
      </c>
      <c r="J12" s="2">
        <v>1</v>
      </c>
      <c r="K12" s="2">
        <v>2</v>
      </c>
      <c r="L12" s="2">
        <v>2</v>
      </c>
      <c r="M12" s="2">
        <v>0</v>
      </c>
      <c r="N12" s="2">
        <v>2</v>
      </c>
    </row>
    <row r="13" spans="2:14" x14ac:dyDescent="0.25">
      <c r="B13" s="3">
        <v>11</v>
      </c>
      <c r="C13" s="15" t="s">
        <v>187</v>
      </c>
      <c r="D13" s="18" t="s">
        <v>26</v>
      </c>
      <c r="E13" s="10">
        <f>F13/G13*100</f>
        <v>62.5</v>
      </c>
      <c r="F13" s="2">
        <f>SUM(H13:N13)</f>
        <v>5</v>
      </c>
      <c r="G13" s="2">
        <f>COUNT(H13:N13)*2</f>
        <v>8</v>
      </c>
      <c r="H13" s="2"/>
      <c r="I13" s="2">
        <v>2</v>
      </c>
      <c r="J13" s="2"/>
      <c r="K13" s="2">
        <v>1</v>
      </c>
      <c r="L13" s="2"/>
      <c r="M13" s="2">
        <v>0</v>
      </c>
      <c r="N13" s="2">
        <v>2</v>
      </c>
    </row>
    <row r="14" spans="2:14" x14ac:dyDescent="0.25">
      <c r="B14" s="3">
        <v>12</v>
      </c>
      <c r="C14" s="15" t="s">
        <v>178</v>
      </c>
      <c r="D14" s="18" t="s">
        <v>55</v>
      </c>
      <c r="E14" s="10">
        <f>F14/G14*100</f>
        <v>62.5</v>
      </c>
      <c r="F14" s="2">
        <f>SUM(H14:N14)</f>
        <v>5</v>
      </c>
      <c r="G14" s="2">
        <f>COUNT(H14:N14)*2</f>
        <v>8</v>
      </c>
      <c r="H14" s="2">
        <v>2</v>
      </c>
      <c r="I14" s="2"/>
      <c r="J14" s="2">
        <v>2</v>
      </c>
      <c r="K14" s="2">
        <v>0</v>
      </c>
      <c r="L14" s="2"/>
      <c r="M14" s="2"/>
      <c r="N14" s="2">
        <v>1</v>
      </c>
    </row>
    <row r="15" spans="2:14" x14ac:dyDescent="0.25">
      <c r="B15" s="3">
        <v>13</v>
      </c>
      <c r="C15" s="15" t="s">
        <v>376</v>
      </c>
      <c r="D15" s="18" t="s">
        <v>56</v>
      </c>
      <c r="E15" s="10">
        <f>F15/G15*100</f>
        <v>60</v>
      </c>
      <c r="F15" s="2">
        <f>SUM(H15:N15)</f>
        <v>6</v>
      </c>
      <c r="G15" s="2">
        <f>COUNT(H15:N15)*2</f>
        <v>10</v>
      </c>
      <c r="H15" s="2">
        <v>1</v>
      </c>
      <c r="I15" s="2">
        <v>1</v>
      </c>
      <c r="J15" s="2">
        <v>1</v>
      </c>
      <c r="K15" s="2">
        <v>2</v>
      </c>
      <c r="L15" s="2"/>
      <c r="M15" s="2">
        <v>1</v>
      </c>
      <c r="N15" s="2"/>
    </row>
    <row r="16" spans="2:14" x14ac:dyDescent="0.25">
      <c r="B16" s="3">
        <v>14</v>
      </c>
      <c r="C16" s="15" t="s">
        <v>174</v>
      </c>
      <c r="D16" s="18" t="s">
        <v>377</v>
      </c>
      <c r="E16" s="10">
        <f>F16/G16*100</f>
        <v>57.142857142857139</v>
      </c>
      <c r="F16" s="2">
        <f>SUM(H16:N16)</f>
        <v>8</v>
      </c>
      <c r="G16" s="2">
        <f>COUNT(H16:N16)*2</f>
        <v>14</v>
      </c>
      <c r="H16" s="2">
        <v>1</v>
      </c>
      <c r="I16" s="2">
        <v>2</v>
      </c>
      <c r="J16" s="2">
        <v>0</v>
      </c>
      <c r="K16" s="2">
        <v>2</v>
      </c>
      <c r="L16" s="2">
        <v>2</v>
      </c>
      <c r="M16" s="2">
        <v>1</v>
      </c>
      <c r="N16" s="2">
        <v>0</v>
      </c>
    </row>
    <row r="17" spans="2:14" x14ac:dyDescent="0.25">
      <c r="B17" s="3">
        <v>15</v>
      </c>
      <c r="C17" s="15" t="s">
        <v>379</v>
      </c>
      <c r="D17" s="18" t="s">
        <v>316</v>
      </c>
      <c r="E17" s="10">
        <f>F17/G17*100</f>
        <v>50</v>
      </c>
      <c r="F17" s="2">
        <f>SUM(H17:N17)</f>
        <v>6</v>
      </c>
      <c r="G17" s="2">
        <f>COUNT(H17:N17)*2</f>
        <v>12</v>
      </c>
      <c r="H17" s="2">
        <v>0</v>
      </c>
      <c r="I17" s="2">
        <v>2</v>
      </c>
      <c r="J17" s="2">
        <v>1</v>
      </c>
      <c r="K17" s="2"/>
      <c r="L17" s="2">
        <v>0</v>
      </c>
      <c r="M17" s="2">
        <v>1</v>
      </c>
      <c r="N17" s="2">
        <v>2</v>
      </c>
    </row>
    <row r="18" spans="2:14" x14ac:dyDescent="0.25">
      <c r="B18" s="3">
        <v>16</v>
      </c>
      <c r="C18" s="15" t="s">
        <v>186</v>
      </c>
      <c r="D18" s="18" t="s">
        <v>55</v>
      </c>
      <c r="E18" s="10">
        <f>F18/G18*100</f>
        <v>50</v>
      </c>
      <c r="F18" s="2">
        <f>SUM(H18:N18)</f>
        <v>5</v>
      </c>
      <c r="G18" s="2">
        <f>COUNT(H18:N18)*2</f>
        <v>10</v>
      </c>
      <c r="H18" s="2">
        <v>1</v>
      </c>
      <c r="I18" s="2"/>
      <c r="J18" s="2">
        <v>2</v>
      </c>
      <c r="K18" s="2">
        <v>0</v>
      </c>
      <c r="L18" s="2">
        <v>2</v>
      </c>
      <c r="M18" s="2">
        <v>0</v>
      </c>
      <c r="N18" s="2"/>
    </row>
    <row r="19" spans="2:14" x14ac:dyDescent="0.25">
      <c r="B19" s="3">
        <v>17</v>
      </c>
      <c r="C19" s="15" t="s">
        <v>183</v>
      </c>
      <c r="D19" s="18" t="s">
        <v>55</v>
      </c>
      <c r="E19" s="10">
        <f>F19/G19*100</f>
        <v>50</v>
      </c>
      <c r="F19" s="2">
        <f>SUM(H19:N19)</f>
        <v>5</v>
      </c>
      <c r="G19" s="2">
        <f>COUNT(H19:N19)*2</f>
        <v>10</v>
      </c>
      <c r="H19" s="2">
        <v>0</v>
      </c>
      <c r="I19" s="2"/>
      <c r="J19" s="2"/>
      <c r="K19" s="2">
        <v>0</v>
      </c>
      <c r="L19" s="2">
        <v>2</v>
      </c>
      <c r="M19" s="2">
        <v>1</v>
      </c>
      <c r="N19" s="2">
        <v>2</v>
      </c>
    </row>
    <row r="20" spans="2:14" x14ac:dyDescent="0.25">
      <c r="B20" s="3">
        <v>18</v>
      </c>
      <c r="C20" s="15" t="s">
        <v>188</v>
      </c>
      <c r="D20" s="18" t="s">
        <v>54</v>
      </c>
      <c r="E20" s="10">
        <f>F20/G20*100</f>
        <v>50</v>
      </c>
      <c r="F20" s="2">
        <f>SUM(H20:N20)</f>
        <v>5</v>
      </c>
      <c r="G20" s="2">
        <f>COUNT(H20:N20)*2</f>
        <v>10</v>
      </c>
      <c r="H20" s="2"/>
      <c r="I20" s="2">
        <v>0</v>
      </c>
      <c r="J20" s="2">
        <v>0</v>
      </c>
      <c r="K20" s="2">
        <v>2</v>
      </c>
      <c r="L20" s="2"/>
      <c r="M20" s="2">
        <v>2</v>
      </c>
      <c r="N20" s="2">
        <v>1</v>
      </c>
    </row>
    <row r="21" spans="2:14" x14ac:dyDescent="0.25">
      <c r="B21" s="3">
        <v>19</v>
      </c>
      <c r="C21" s="15" t="s">
        <v>168</v>
      </c>
      <c r="D21" s="18" t="s">
        <v>377</v>
      </c>
      <c r="E21" s="10">
        <f>F21/G21*100</f>
        <v>42.857142857142854</v>
      </c>
      <c r="F21" s="2">
        <f>SUM(H21:N21)</f>
        <v>6</v>
      </c>
      <c r="G21" s="2">
        <f>COUNT(H21:N21)*2</f>
        <v>14</v>
      </c>
      <c r="H21" s="2">
        <v>2</v>
      </c>
      <c r="I21" s="2">
        <v>1</v>
      </c>
      <c r="J21" s="2">
        <v>0</v>
      </c>
      <c r="K21" s="2">
        <v>0</v>
      </c>
      <c r="L21" s="2">
        <v>2</v>
      </c>
      <c r="M21" s="2">
        <v>1</v>
      </c>
      <c r="N21" s="2">
        <v>0</v>
      </c>
    </row>
    <row r="22" spans="2:14" x14ac:dyDescent="0.25">
      <c r="B22" s="3">
        <v>20</v>
      </c>
      <c r="C22" s="15" t="s">
        <v>262</v>
      </c>
      <c r="D22" s="18" t="s">
        <v>56</v>
      </c>
      <c r="E22" s="10">
        <f>F22/G22*100</f>
        <v>41.666666666666671</v>
      </c>
      <c r="F22" s="2">
        <f>SUM(H22:N22)</f>
        <v>5</v>
      </c>
      <c r="G22" s="2">
        <f>COUNT(H22:N22)*2</f>
        <v>12</v>
      </c>
      <c r="H22" s="2">
        <v>0</v>
      </c>
      <c r="I22" s="2">
        <v>0</v>
      </c>
      <c r="J22" s="2">
        <v>1</v>
      </c>
      <c r="K22" s="2">
        <v>2</v>
      </c>
      <c r="L22" s="2">
        <v>0</v>
      </c>
      <c r="M22" s="2">
        <v>2</v>
      </c>
      <c r="N22" s="2"/>
    </row>
    <row r="23" spans="2:14" x14ac:dyDescent="0.25">
      <c r="B23" s="3">
        <v>21</v>
      </c>
      <c r="C23" s="15" t="s">
        <v>201</v>
      </c>
      <c r="D23" s="18" t="s">
        <v>25</v>
      </c>
      <c r="E23" s="10">
        <f>F23/G23*100</f>
        <v>41.666666666666671</v>
      </c>
      <c r="F23" s="2">
        <f>SUM(H23:N23)</f>
        <v>5</v>
      </c>
      <c r="G23" s="2">
        <f>COUNT(H23:N23)*2</f>
        <v>12</v>
      </c>
      <c r="H23" s="2">
        <v>1</v>
      </c>
      <c r="I23" s="2">
        <v>1</v>
      </c>
      <c r="J23" s="2">
        <v>0</v>
      </c>
      <c r="K23" s="2">
        <v>1</v>
      </c>
      <c r="L23" s="2"/>
      <c r="M23" s="2">
        <v>1</v>
      </c>
      <c r="N23" s="2">
        <v>1</v>
      </c>
    </row>
    <row r="24" spans="2:14" x14ac:dyDescent="0.25">
      <c r="B24" s="3">
        <v>22</v>
      </c>
      <c r="C24" s="15" t="s">
        <v>230</v>
      </c>
      <c r="D24" s="18" t="s">
        <v>377</v>
      </c>
      <c r="E24" s="10">
        <f>F24/G24*100</f>
        <v>35.714285714285715</v>
      </c>
      <c r="F24" s="2">
        <f>SUM(H24:N24)</f>
        <v>5</v>
      </c>
      <c r="G24" s="2">
        <f>COUNT(H24:N24)*2</f>
        <v>14</v>
      </c>
      <c r="H24" s="2">
        <v>1</v>
      </c>
      <c r="I24" s="2">
        <v>0</v>
      </c>
      <c r="J24" s="2">
        <v>0</v>
      </c>
      <c r="K24" s="2">
        <v>0</v>
      </c>
      <c r="L24" s="2">
        <v>2</v>
      </c>
      <c r="M24" s="2">
        <v>1</v>
      </c>
      <c r="N24" s="2">
        <v>1</v>
      </c>
    </row>
    <row r="25" spans="2:14" x14ac:dyDescent="0.25">
      <c r="B25" s="3">
        <v>23</v>
      </c>
      <c r="C25" s="15" t="s">
        <v>172</v>
      </c>
      <c r="D25" s="18" t="s">
        <v>54</v>
      </c>
      <c r="E25" s="10">
        <f>F25/G25*100</f>
        <v>33.333333333333329</v>
      </c>
      <c r="F25" s="2">
        <f>SUM(H25:N25)</f>
        <v>4</v>
      </c>
      <c r="G25" s="2">
        <f>COUNT(H25:N25)*2</f>
        <v>12</v>
      </c>
      <c r="H25" s="2">
        <v>1</v>
      </c>
      <c r="I25" s="2">
        <v>0</v>
      </c>
      <c r="J25" s="2">
        <v>0</v>
      </c>
      <c r="K25" s="2">
        <v>2</v>
      </c>
      <c r="L25" s="2"/>
      <c r="M25" s="2">
        <v>0</v>
      </c>
      <c r="N25" s="2">
        <v>1</v>
      </c>
    </row>
    <row r="26" spans="2:14" x14ac:dyDescent="0.25">
      <c r="B26" s="3">
        <v>24</v>
      </c>
      <c r="C26" s="15" t="s">
        <v>193</v>
      </c>
      <c r="D26" s="18" t="s">
        <v>25</v>
      </c>
      <c r="E26" s="10">
        <f>F26/G26*100</f>
        <v>30</v>
      </c>
      <c r="F26" s="2">
        <f>SUM(H26:N26)</f>
        <v>3</v>
      </c>
      <c r="G26" s="2">
        <f>COUNT(H26:N26)*2</f>
        <v>10</v>
      </c>
      <c r="H26" s="2">
        <v>2</v>
      </c>
      <c r="I26" s="2"/>
      <c r="J26" s="2">
        <v>1</v>
      </c>
      <c r="K26" s="2">
        <v>0</v>
      </c>
      <c r="L26" s="2"/>
      <c r="M26" s="2">
        <v>0</v>
      </c>
      <c r="N26" s="2">
        <v>0</v>
      </c>
    </row>
    <row r="27" spans="2:14" x14ac:dyDescent="0.25">
      <c r="B27" s="3">
        <v>25</v>
      </c>
      <c r="C27" s="15" t="s">
        <v>380</v>
      </c>
      <c r="D27" s="18" t="s">
        <v>316</v>
      </c>
      <c r="E27" s="10">
        <f>F27/G27*100</f>
        <v>16.666666666666664</v>
      </c>
      <c r="F27" s="2">
        <f>SUM(H27:N27)</f>
        <v>2</v>
      </c>
      <c r="G27" s="2">
        <f>COUNT(H27:N27)*2</f>
        <v>12</v>
      </c>
      <c r="H27" s="2">
        <v>0</v>
      </c>
      <c r="I27" s="2">
        <v>1</v>
      </c>
      <c r="J27" s="2">
        <v>0</v>
      </c>
      <c r="K27" s="2"/>
      <c r="L27" s="2">
        <v>0</v>
      </c>
      <c r="M27" s="2">
        <v>0</v>
      </c>
      <c r="N27" s="2">
        <v>1</v>
      </c>
    </row>
    <row r="28" spans="2:14" x14ac:dyDescent="0.25">
      <c r="B28" s="3">
        <v>26</v>
      </c>
      <c r="C28" s="15" t="s">
        <v>208</v>
      </c>
      <c r="D28" s="18" t="s">
        <v>25</v>
      </c>
      <c r="E28" s="10">
        <f>F28/G28*100</f>
        <v>16.666666666666664</v>
      </c>
      <c r="F28" s="2">
        <f>SUM(H28:N28)</f>
        <v>2</v>
      </c>
      <c r="G28" s="2">
        <f>COUNT(H28:N28)*2</f>
        <v>12</v>
      </c>
      <c r="H28" s="2">
        <v>0</v>
      </c>
      <c r="I28" s="2">
        <v>1</v>
      </c>
      <c r="J28" s="2">
        <v>0</v>
      </c>
      <c r="K28" s="2">
        <v>0</v>
      </c>
      <c r="L28" s="2"/>
      <c r="M28" s="2">
        <v>1</v>
      </c>
      <c r="N28" s="2">
        <v>0</v>
      </c>
    </row>
    <row r="29" spans="2:14" x14ac:dyDescent="0.25">
      <c r="B29" s="3">
        <v>27</v>
      </c>
      <c r="C29" s="15" t="s">
        <v>180</v>
      </c>
      <c r="D29" s="18" t="s">
        <v>54</v>
      </c>
      <c r="E29" s="10" t="e">
        <f>F29/G29*100</f>
        <v>#DIV/0!</v>
      </c>
      <c r="F29" s="2">
        <f>SUM(H29:N29)</f>
        <v>0</v>
      </c>
      <c r="G29" s="2">
        <f>COUNT(H29:N29)*2</f>
        <v>0</v>
      </c>
      <c r="H29" s="2"/>
      <c r="I29" s="2"/>
      <c r="J29" s="2"/>
      <c r="K29" s="2"/>
      <c r="L29" s="2"/>
      <c r="M29" s="2"/>
      <c r="N29" s="2"/>
    </row>
    <row r="31" spans="2:14" x14ac:dyDescent="0.25">
      <c r="B31" s="42" t="s">
        <v>22</v>
      </c>
      <c r="C31" s="42"/>
      <c r="D31" s="7"/>
      <c r="E31" s="7"/>
      <c r="F31" s="7"/>
      <c r="G31" s="7"/>
      <c r="H31" s="42" t="s">
        <v>1</v>
      </c>
      <c r="I31" s="42"/>
      <c r="J31" s="42"/>
      <c r="K31" s="42"/>
      <c r="L31" s="42"/>
      <c r="M31" s="42"/>
      <c r="N31" s="42"/>
    </row>
    <row r="32" spans="2:14" x14ac:dyDescent="0.25">
      <c r="B32" s="4" t="s">
        <v>2</v>
      </c>
      <c r="C32" s="9" t="s">
        <v>10</v>
      </c>
      <c r="D32" s="5" t="s">
        <v>3</v>
      </c>
      <c r="E32" s="5" t="s">
        <v>11</v>
      </c>
      <c r="F32" s="5" t="s">
        <v>12</v>
      </c>
      <c r="G32" s="5" t="s">
        <v>13</v>
      </c>
      <c r="H32" s="5">
        <v>1</v>
      </c>
      <c r="I32" s="5">
        <v>2</v>
      </c>
      <c r="J32" s="5">
        <v>3</v>
      </c>
      <c r="K32" s="5">
        <v>4</v>
      </c>
      <c r="L32" s="5">
        <v>5</v>
      </c>
      <c r="M32" s="5">
        <v>6</v>
      </c>
      <c r="N32" s="5">
        <v>7</v>
      </c>
    </row>
    <row r="33" spans="2:14" x14ac:dyDescent="0.25">
      <c r="B33" s="3">
        <v>1</v>
      </c>
      <c r="C33" s="15" t="s">
        <v>203</v>
      </c>
      <c r="D33" s="18" t="s">
        <v>311</v>
      </c>
      <c r="E33" s="10">
        <f>F33/G33*100</f>
        <v>100</v>
      </c>
      <c r="F33" s="2">
        <f>SUM(H33:N33)</f>
        <v>10</v>
      </c>
      <c r="G33" s="2">
        <f>COUNT(H33:N33)*2</f>
        <v>10</v>
      </c>
      <c r="H33" s="2">
        <v>2</v>
      </c>
      <c r="I33" s="2">
        <v>2</v>
      </c>
      <c r="J33" s="2"/>
      <c r="K33" s="2">
        <v>2</v>
      </c>
      <c r="L33" s="2">
        <v>2</v>
      </c>
      <c r="M33" s="2">
        <v>2</v>
      </c>
      <c r="N33" s="2"/>
    </row>
    <row r="34" spans="2:14" x14ac:dyDescent="0.25">
      <c r="B34" s="3">
        <v>2</v>
      </c>
      <c r="C34" s="15" t="s">
        <v>169</v>
      </c>
      <c r="D34" s="18" t="s">
        <v>315</v>
      </c>
      <c r="E34" s="10">
        <f>F34/G34*100</f>
        <v>91.666666666666657</v>
      </c>
      <c r="F34" s="2">
        <f>SUM(H34:N34)</f>
        <v>11</v>
      </c>
      <c r="G34" s="2">
        <f>COUNT(H34:N34)*2</f>
        <v>12</v>
      </c>
      <c r="H34" s="2">
        <v>1</v>
      </c>
      <c r="I34" s="2">
        <v>2</v>
      </c>
      <c r="J34" s="2">
        <v>2</v>
      </c>
      <c r="K34" s="2">
        <v>2</v>
      </c>
      <c r="L34" s="2"/>
      <c r="M34" s="2">
        <v>2</v>
      </c>
      <c r="N34" s="2">
        <v>2</v>
      </c>
    </row>
    <row r="35" spans="2:14" x14ac:dyDescent="0.25">
      <c r="B35" s="3">
        <v>3</v>
      </c>
      <c r="C35" s="15" t="s">
        <v>223</v>
      </c>
      <c r="D35" s="18" t="s">
        <v>313</v>
      </c>
      <c r="E35" s="10">
        <f>F35/G35*100</f>
        <v>91.666666666666657</v>
      </c>
      <c r="F35" s="2">
        <f>SUM(H35:N35)</f>
        <v>11</v>
      </c>
      <c r="G35" s="2">
        <f>COUNT(H35:N35)*2</f>
        <v>12</v>
      </c>
      <c r="H35" s="2"/>
      <c r="I35" s="2">
        <v>2</v>
      </c>
      <c r="J35" s="2">
        <v>2</v>
      </c>
      <c r="K35" s="2">
        <v>1</v>
      </c>
      <c r="L35" s="2">
        <v>2</v>
      </c>
      <c r="M35" s="2">
        <v>2</v>
      </c>
      <c r="N35" s="2">
        <v>2</v>
      </c>
    </row>
    <row r="36" spans="2:14" x14ac:dyDescent="0.25">
      <c r="B36" s="3">
        <v>4</v>
      </c>
      <c r="C36" s="15" t="s">
        <v>197</v>
      </c>
      <c r="D36" s="18" t="s">
        <v>312</v>
      </c>
      <c r="E36" s="10">
        <f>F36/G36*100</f>
        <v>83.333333333333343</v>
      </c>
      <c r="F36" s="2">
        <f>SUM(H36:N36)</f>
        <v>10</v>
      </c>
      <c r="G36" s="2">
        <f>COUNT(H36:N36)*2</f>
        <v>12</v>
      </c>
      <c r="H36" s="2">
        <v>2</v>
      </c>
      <c r="I36" s="2">
        <v>1</v>
      </c>
      <c r="J36" s="2">
        <v>2</v>
      </c>
      <c r="K36" s="2">
        <v>1</v>
      </c>
      <c r="L36" s="2">
        <v>2</v>
      </c>
      <c r="M36" s="2">
        <v>2</v>
      </c>
      <c r="N36" s="2"/>
    </row>
    <row r="37" spans="2:14" x14ac:dyDescent="0.25">
      <c r="B37" s="3">
        <v>5</v>
      </c>
      <c r="C37" s="15" t="s">
        <v>191</v>
      </c>
      <c r="D37" s="18" t="s">
        <v>312</v>
      </c>
      <c r="E37" s="10">
        <f>F37/G37*100</f>
        <v>83.333333333333343</v>
      </c>
      <c r="F37" s="2">
        <f>SUM(H37:N37)</f>
        <v>10</v>
      </c>
      <c r="G37" s="2">
        <f>COUNT(H37:N37)*2</f>
        <v>12</v>
      </c>
      <c r="H37" s="2">
        <v>2</v>
      </c>
      <c r="I37" s="2">
        <v>0</v>
      </c>
      <c r="J37" s="2">
        <v>2</v>
      </c>
      <c r="K37" s="2"/>
      <c r="L37" s="2">
        <v>2</v>
      </c>
      <c r="M37" s="2">
        <v>2</v>
      </c>
      <c r="N37" s="2">
        <v>2</v>
      </c>
    </row>
    <row r="38" spans="2:14" x14ac:dyDescent="0.25">
      <c r="B38" s="3">
        <v>6</v>
      </c>
      <c r="C38" s="15" t="s">
        <v>210</v>
      </c>
      <c r="D38" s="18" t="s">
        <v>24</v>
      </c>
      <c r="E38" s="10">
        <f>F38/G38*100</f>
        <v>80</v>
      </c>
      <c r="F38" s="2">
        <f>SUM(H38:N38)</f>
        <v>8</v>
      </c>
      <c r="G38" s="2">
        <f>COUNT(H38:N38)*2</f>
        <v>10</v>
      </c>
      <c r="H38" s="2">
        <v>2</v>
      </c>
      <c r="I38" s="2">
        <v>2</v>
      </c>
      <c r="J38" s="2">
        <v>2</v>
      </c>
      <c r="K38" s="2"/>
      <c r="L38" s="2">
        <v>1</v>
      </c>
      <c r="M38" s="2"/>
      <c r="N38" s="2">
        <v>1</v>
      </c>
    </row>
    <row r="39" spans="2:14" x14ac:dyDescent="0.25">
      <c r="B39" s="3">
        <v>7</v>
      </c>
      <c r="C39" s="15" t="s">
        <v>176</v>
      </c>
      <c r="D39" s="18" t="s">
        <v>315</v>
      </c>
      <c r="E39" s="10">
        <f>F39/G39*100</f>
        <v>78.571428571428569</v>
      </c>
      <c r="F39" s="2">
        <f>SUM(H39:N39)</f>
        <v>11</v>
      </c>
      <c r="G39" s="2">
        <f>COUNT(H39:N39)*2</f>
        <v>14</v>
      </c>
      <c r="H39" s="2">
        <v>1</v>
      </c>
      <c r="I39" s="2">
        <v>2</v>
      </c>
      <c r="J39" s="2">
        <v>2</v>
      </c>
      <c r="K39" s="2">
        <v>2</v>
      </c>
      <c r="L39" s="2">
        <v>1</v>
      </c>
      <c r="M39" s="2">
        <v>1</v>
      </c>
      <c r="N39" s="2">
        <v>2</v>
      </c>
    </row>
    <row r="40" spans="2:14" x14ac:dyDescent="0.25">
      <c r="B40" s="3">
        <v>8</v>
      </c>
      <c r="C40" s="15" t="s">
        <v>381</v>
      </c>
      <c r="D40" s="18" t="s">
        <v>314</v>
      </c>
      <c r="E40" s="10">
        <f>F40/G40*100</f>
        <v>75</v>
      </c>
      <c r="F40" s="2">
        <f>SUM(H40:N40)</f>
        <v>6</v>
      </c>
      <c r="G40" s="2">
        <f>COUNT(H40:N40)*2</f>
        <v>8</v>
      </c>
      <c r="H40" s="2">
        <v>2</v>
      </c>
      <c r="I40" s="2"/>
      <c r="J40" s="2">
        <v>1</v>
      </c>
      <c r="K40" s="2">
        <v>2</v>
      </c>
      <c r="L40" s="2"/>
      <c r="M40" s="2">
        <v>1</v>
      </c>
      <c r="N40" s="2"/>
    </row>
    <row r="41" spans="2:14" x14ac:dyDescent="0.25">
      <c r="B41" s="3">
        <v>9</v>
      </c>
      <c r="C41" s="15" t="s">
        <v>200</v>
      </c>
      <c r="D41" s="18" t="s">
        <v>24</v>
      </c>
      <c r="E41" s="10">
        <f>F41/G41*100</f>
        <v>75</v>
      </c>
      <c r="F41" s="2">
        <f>SUM(H41:N41)</f>
        <v>6</v>
      </c>
      <c r="G41" s="2">
        <f>COUNT(H41:N41)*2</f>
        <v>8</v>
      </c>
      <c r="H41" s="2"/>
      <c r="I41" s="2">
        <v>1</v>
      </c>
      <c r="J41" s="2">
        <v>2</v>
      </c>
      <c r="K41" s="2"/>
      <c r="L41" s="2">
        <v>2</v>
      </c>
      <c r="M41" s="2">
        <v>1</v>
      </c>
      <c r="N41" s="2"/>
    </row>
    <row r="42" spans="2:14" x14ac:dyDescent="0.25">
      <c r="B42" s="3">
        <v>10</v>
      </c>
      <c r="C42" s="15" t="s">
        <v>181</v>
      </c>
      <c r="D42" s="18" t="s">
        <v>57</v>
      </c>
      <c r="E42" s="10">
        <f>F42/G42*100</f>
        <v>64.285714285714292</v>
      </c>
      <c r="F42" s="2">
        <f>SUM(H42:N42)</f>
        <v>9</v>
      </c>
      <c r="G42" s="2">
        <f>COUNT(H42:N42)*2</f>
        <v>14</v>
      </c>
      <c r="H42" s="2">
        <v>1</v>
      </c>
      <c r="I42" s="2">
        <v>2</v>
      </c>
      <c r="J42" s="2">
        <v>1</v>
      </c>
      <c r="K42" s="2">
        <v>1</v>
      </c>
      <c r="L42" s="2">
        <v>1</v>
      </c>
      <c r="M42" s="2">
        <v>1</v>
      </c>
      <c r="N42" s="2">
        <v>2</v>
      </c>
    </row>
    <row r="43" spans="2:14" x14ac:dyDescent="0.25">
      <c r="B43" s="3">
        <v>11</v>
      </c>
      <c r="C43" s="15" t="s">
        <v>231</v>
      </c>
      <c r="D43" s="18" t="s">
        <v>313</v>
      </c>
      <c r="E43" s="10">
        <f>F43/G43*100</f>
        <v>64.285714285714292</v>
      </c>
      <c r="F43" s="2">
        <f>SUM(H43:N43)</f>
        <v>9</v>
      </c>
      <c r="G43" s="2">
        <f>COUNT(H43:N43)*2</f>
        <v>14</v>
      </c>
      <c r="H43" s="2">
        <v>1</v>
      </c>
      <c r="I43" s="2">
        <v>2</v>
      </c>
      <c r="J43" s="2">
        <v>1</v>
      </c>
      <c r="K43" s="2">
        <v>1</v>
      </c>
      <c r="L43" s="2">
        <v>1</v>
      </c>
      <c r="M43" s="2">
        <v>2</v>
      </c>
      <c r="N43" s="2">
        <v>1</v>
      </c>
    </row>
    <row r="44" spans="2:14" x14ac:dyDescent="0.25">
      <c r="B44" s="3">
        <v>12</v>
      </c>
      <c r="C44" s="15" t="s">
        <v>211</v>
      </c>
      <c r="D44" s="18" t="s">
        <v>24</v>
      </c>
      <c r="E44" s="10">
        <f>F44/G44*100</f>
        <v>60</v>
      </c>
      <c r="F44" s="2">
        <f>SUM(H44:N44)</f>
        <v>6</v>
      </c>
      <c r="G44" s="2">
        <f>COUNT(H44:N44)*2</f>
        <v>10</v>
      </c>
      <c r="H44" s="2">
        <v>1</v>
      </c>
      <c r="I44" s="2"/>
      <c r="J44" s="2">
        <v>2</v>
      </c>
      <c r="K44" s="2">
        <v>2</v>
      </c>
      <c r="L44" s="2"/>
      <c r="M44" s="2">
        <v>0</v>
      </c>
      <c r="N44" s="2">
        <v>1</v>
      </c>
    </row>
    <row r="45" spans="2:14" x14ac:dyDescent="0.25">
      <c r="B45" s="3">
        <v>13</v>
      </c>
      <c r="C45" s="15" t="s">
        <v>207</v>
      </c>
      <c r="D45" s="18" t="s">
        <v>24</v>
      </c>
      <c r="E45" s="10">
        <f>F45/G45*100</f>
        <v>60</v>
      </c>
      <c r="F45" s="2">
        <f>SUM(H45:N45)</f>
        <v>6</v>
      </c>
      <c r="G45" s="2">
        <f>COUNT(H45:N45)*2</f>
        <v>10</v>
      </c>
      <c r="H45" s="2">
        <v>2</v>
      </c>
      <c r="I45" s="2">
        <v>1</v>
      </c>
      <c r="J45" s="2"/>
      <c r="K45" s="2">
        <v>1</v>
      </c>
      <c r="L45" s="2">
        <v>2</v>
      </c>
      <c r="M45" s="2"/>
      <c r="N45" s="2">
        <v>0</v>
      </c>
    </row>
    <row r="46" spans="2:14" x14ac:dyDescent="0.25">
      <c r="B46" s="3">
        <v>14</v>
      </c>
      <c r="C46" s="15" t="s">
        <v>182</v>
      </c>
      <c r="D46" s="18" t="s">
        <v>315</v>
      </c>
      <c r="E46" s="10">
        <f>F46/G46*100</f>
        <v>58.333333333333336</v>
      </c>
      <c r="F46" s="2">
        <f>SUM(H46:N46)</f>
        <v>7</v>
      </c>
      <c r="G46" s="2">
        <f>COUNT(H46:N46)*2</f>
        <v>12</v>
      </c>
      <c r="H46" s="2">
        <v>2</v>
      </c>
      <c r="I46" s="2">
        <v>1</v>
      </c>
      <c r="J46" s="2">
        <v>1</v>
      </c>
      <c r="K46" s="2">
        <v>1</v>
      </c>
      <c r="L46" s="2">
        <v>0</v>
      </c>
      <c r="M46" s="2"/>
      <c r="N46" s="2">
        <v>2</v>
      </c>
    </row>
    <row r="47" spans="2:14" x14ac:dyDescent="0.25">
      <c r="B47" s="3">
        <v>15</v>
      </c>
      <c r="C47" s="15" t="s">
        <v>216</v>
      </c>
      <c r="D47" s="18" t="s">
        <v>313</v>
      </c>
      <c r="E47" s="10">
        <f>F47/G47*100</f>
        <v>57.142857142857139</v>
      </c>
      <c r="F47" s="2">
        <f>SUM(H47:N47)</f>
        <v>8</v>
      </c>
      <c r="G47" s="2">
        <f>COUNT(H47:N47)*2</f>
        <v>14</v>
      </c>
      <c r="H47" s="2">
        <v>0</v>
      </c>
      <c r="I47" s="2">
        <v>2</v>
      </c>
      <c r="J47" s="2">
        <v>1</v>
      </c>
      <c r="K47" s="2">
        <v>1</v>
      </c>
      <c r="L47" s="2">
        <v>2</v>
      </c>
      <c r="M47" s="2">
        <v>1</v>
      </c>
      <c r="N47" s="2">
        <v>1</v>
      </c>
    </row>
    <row r="48" spans="2:14" x14ac:dyDescent="0.25">
      <c r="B48" s="3">
        <v>16</v>
      </c>
      <c r="C48" s="15" t="s">
        <v>202</v>
      </c>
      <c r="D48" s="18" t="s">
        <v>23</v>
      </c>
      <c r="E48" s="10">
        <f>F48/G48*100</f>
        <v>50</v>
      </c>
      <c r="F48" s="2">
        <f>SUM(H48:N48)</f>
        <v>5</v>
      </c>
      <c r="G48" s="2">
        <f>COUNT(H48:N48)*2</f>
        <v>10</v>
      </c>
      <c r="H48" s="2">
        <v>1</v>
      </c>
      <c r="I48" s="2"/>
      <c r="J48" s="2">
        <v>1</v>
      </c>
      <c r="K48" s="2">
        <v>1</v>
      </c>
      <c r="L48" s="2"/>
      <c r="M48" s="2">
        <v>1</v>
      </c>
      <c r="N48" s="2">
        <v>1</v>
      </c>
    </row>
    <row r="49" spans="2:14" x14ac:dyDescent="0.25">
      <c r="B49" s="3">
        <v>17</v>
      </c>
      <c r="C49" s="15" t="s">
        <v>195</v>
      </c>
      <c r="D49" s="18" t="s">
        <v>23</v>
      </c>
      <c r="E49" s="10">
        <f>F49/G49*100</f>
        <v>50</v>
      </c>
      <c r="F49" s="2">
        <f>SUM(H49:N49)</f>
        <v>4</v>
      </c>
      <c r="G49" s="2">
        <f>COUNT(H49:N49)*2</f>
        <v>8</v>
      </c>
      <c r="H49" s="2">
        <v>0</v>
      </c>
      <c r="I49" s="2"/>
      <c r="J49" s="2"/>
      <c r="K49" s="2">
        <v>1</v>
      </c>
      <c r="L49" s="2"/>
      <c r="M49" s="2">
        <v>1</v>
      </c>
      <c r="N49" s="2">
        <v>2</v>
      </c>
    </row>
    <row r="50" spans="2:14" x14ac:dyDescent="0.25">
      <c r="B50" s="3">
        <v>18</v>
      </c>
      <c r="C50" s="15" t="s">
        <v>209</v>
      </c>
      <c r="D50" s="18" t="s">
        <v>311</v>
      </c>
      <c r="E50" s="10">
        <f>F50/G50*100</f>
        <v>50</v>
      </c>
      <c r="F50" s="2">
        <f>SUM(H50:N50)</f>
        <v>3</v>
      </c>
      <c r="G50" s="2">
        <f>COUNT(H50:N50)*2</f>
        <v>6</v>
      </c>
      <c r="H50" s="2"/>
      <c r="I50" s="2">
        <v>1</v>
      </c>
      <c r="J50" s="2">
        <v>0</v>
      </c>
      <c r="K50" s="2"/>
      <c r="L50" s="2"/>
      <c r="M50" s="2"/>
      <c r="N50" s="2">
        <v>2</v>
      </c>
    </row>
    <row r="51" spans="2:14" x14ac:dyDescent="0.25">
      <c r="B51" s="3">
        <v>19</v>
      </c>
      <c r="C51" s="15" t="s">
        <v>194</v>
      </c>
      <c r="D51" s="18" t="s">
        <v>314</v>
      </c>
      <c r="E51" s="10">
        <f>F51/G51*100</f>
        <v>50</v>
      </c>
      <c r="F51" s="2">
        <f>SUM(H51:N51)</f>
        <v>1</v>
      </c>
      <c r="G51" s="2">
        <f>COUNT(H51:N51)*2</f>
        <v>2</v>
      </c>
      <c r="H51" s="2"/>
      <c r="I51" s="2"/>
      <c r="J51" s="2">
        <v>1</v>
      </c>
      <c r="K51" s="2"/>
      <c r="L51" s="2"/>
      <c r="M51" s="2"/>
      <c r="N51" s="2"/>
    </row>
    <row r="52" spans="2:14" x14ac:dyDescent="0.25">
      <c r="B52" s="3">
        <v>20</v>
      </c>
      <c r="C52" s="15" t="s">
        <v>175</v>
      </c>
      <c r="D52" s="18" t="s">
        <v>314</v>
      </c>
      <c r="E52" s="10">
        <f>F52/G52*100</f>
        <v>37.5</v>
      </c>
      <c r="F52" s="2">
        <f>SUM(H52:N52)</f>
        <v>3</v>
      </c>
      <c r="G52" s="2">
        <f>COUNT(H52:N52)*2</f>
        <v>8</v>
      </c>
      <c r="H52" s="2">
        <v>2</v>
      </c>
      <c r="I52" s="2"/>
      <c r="J52" s="2">
        <v>0</v>
      </c>
      <c r="K52" s="2">
        <v>1</v>
      </c>
      <c r="L52" s="2"/>
      <c r="M52" s="2">
        <v>0</v>
      </c>
      <c r="N52" s="2"/>
    </row>
    <row r="53" spans="2:14" x14ac:dyDescent="0.25">
      <c r="B53" s="3">
        <v>21</v>
      </c>
      <c r="C53" s="15" t="s">
        <v>206</v>
      </c>
      <c r="D53" s="18" t="s">
        <v>314</v>
      </c>
      <c r="E53" s="10">
        <f>F53/G53*100</f>
        <v>33.333333333333329</v>
      </c>
      <c r="F53" s="2">
        <f>SUM(H53:N53)</f>
        <v>2</v>
      </c>
      <c r="G53" s="2">
        <f>COUNT(H53:N53)*2</f>
        <v>6</v>
      </c>
      <c r="H53" s="2">
        <v>1</v>
      </c>
      <c r="I53" s="2"/>
      <c r="J53" s="2"/>
      <c r="K53" s="2"/>
      <c r="L53" s="2">
        <v>0</v>
      </c>
      <c r="M53" s="2">
        <v>1</v>
      </c>
      <c r="N53" s="2"/>
    </row>
    <row r="54" spans="2:14" x14ac:dyDescent="0.25">
      <c r="B54" s="3">
        <v>22</v>
      </c>
      <c r="C54" s="15" t="s">
        <v>196</v>
      </c>
      <c r="D54" s="18" t="s">
        <v>311</v>
      </c>
      <c r="E54" s="10">
        <f>F54/G54*100</f>
        <v>28.571428571428569</v>
      </c>
      <c r="F54" s="2">
        <f>SUM(H54:N54)</f>
        <v>4</v>
      </c>
      <c r="G54" s="2">
        <f>COUNT(H54:N54)*2</f>
        <v>14</v>
      </c>
      <c r="H54" s="2">
        <v>1</v>
      </c>
      <c r="I54" s="2">
        <v>1</v>
      </c>
      <c r="J54" s="2">
        <v>0</v>
      </c>
      <c r="K54" s="2">
        <v>0</v>
      </c>
      <c r="L54" s="2">
        <v>0</v>
      </c>
      <c r="M54" s="2">
        <v>1</v>
      </c>
      <c r="N54" s="2">
        <v>1</v>
      </c>
    </row>
    <row r="55" spans="2:14" x14ac:dyDescent="0.25">
      <c r="B55" s="3">
        <v>23</v>
      </c>
      <c r="C55" s="15" t="s">
        <v>204</v>
      </c>
      <c r="D55" s="18" t="s">
        <v>312</v>
      </c>
      <c r="E55" s="10">
        <f>F55/G55*100</f>
        <v>28.571428571428569</v>
      </c>
      <c r="F55" s="2">
        <f>SUM(H55:N55)</f>
        <v>4</v>
      </c>
      <c r="G55" s="2">
        <f>COUNT(H55:N55)*2</f>
        <v>14</v>
      </c>
      <c r="H55" s="2">
        <v>1</v>
      </c>
      <c r="I55" s="2">
        <v>0</v>
      </c>
      <c r="J55" s="2">
        <v>1</v>
      </c>
      <c r="K55" s="2">
        <v>0</v>
      </c>
      <c r="L55" s="2">
        <v>2</v>
      </c>
      <c r="M55" s="2">
        <v>0</v>
      </c>
      <c r="N55" s="2">
        <v>0</v>
      </c>
    </row>
    <row r="56" spans="2:14" x14ac:dyDescent="0.25">
      <c r="B56" s="3">
        <v>24</v>
      </c>
      <c r="C56" s="15" t="s">
        <v>190</v>
      </c>
      <c r="D56" s="18" t="s">
        <v>311</v>
      </c>
      <c r="E56" s="10">
        <f>F56/G56*100</f>
        <v>25</v>
      </c>
      <c r="F56" s="2">
        <f>SUM(H56:N56)</f>
        <v>3</v>
      </c>
      <c r="G56" s="2">
        <f>COUNT(H56:N56)*2</f>
        <v>12</v>
      </c>
      <c r="H56" s="2">
        <v>0</v>
      </c>
      <c r="I56" s="2"/>
      <c r="J56" s="2">
        <v>0</v>
      </c>
      <c r="K56" s="2">
        <v>1</v>
      </c>
      <c r="L56" s="2">
        <v>0</v>
      </c>
      <c r="M56" s="2">
        <v>1</v>
      </c>
      <c r="N56" s="2">
        <v>1</v>
      </c>
    </row>
    <row r="57" spans="2:14" x14ac:dyDescent="0.25">
      <c r="B57" s="3">
        <v>25</v>
      </c>
      <c r="C57" s="15" t="s">
        <v>189</v>
      </c>
      <c r="D57" s="18" t="s">
        <v>23</v>
      </c>
      <c r="E57" s="10">
        <f>F57/G57*100</f>
        <v>16.666666666666664</v>
      </c>
      <c r="F57" s="2">
        <f>SUM(H57:N57)</f>
        <v>1</v>
      </c>
      <c r="G57" s="2">
        <f>COUNT(H57:N57)*2</f>
        <v>6</v>
      </c>
      <c r="H57" s="2">
        <v>0</v>
      </c>
      <c r="I57" s="2"/>
      <c r="J57" s="2"/>
      <c r="K57" s="2"/>
      <c r="L57" s="2"/>
      <c r="M57" s="2">
        <v>0</v>
      </c>
      <c r="N57" s="2">
        <v>1</v>
      </c>
    </row>
    <row r="58" spans="2:14" x14ac:dyDescent="0.25">
      <c r="B58" s="3">
        <v>26</v>
      </c>
      <c r="C58" s="15" t="s">
        <v>173</v>
      </c>
      <c r="D58" s="18" t="s">
        <v>57</v>
      </c>
      <c r="E58" s="10">
        <f>F58/G58*100</f>
        <v>7.1428571428571423</v>
      </c>
      <c r="F58" s="2">
        <f>SUM(H58:N58)</f>
        <v>1</v>
      </c>
      <c r="G58" s="2">
        <f>COUNT(H58:N58)*2</f>
        <v>14</v>
      </c>
      <c r="H58" s="2">
        <v>0</v>
      </c>
      <c r="I58" s="2">
        <v>0</v>
      </c>
      <c r="J58" s="2">
        <v>0</v>
      </c>
      <c r="K58" s="2">
        <v>0</v>
      </c>
      <c r="L58" s="2">
        <v>1</v>
      </c>
      <c r="M58" s="2">
        <v>0</v>
      </c>
      <c r="N58" s="2">
        <v>0</v>
      </c>
    </row>
    <row r="59" spans="2:14" x14ac:dyDescent="0.25">
      <c r="B59" s="3">
        <v>27</v>
      </c>
      <c r="C59" s="15" t="s">
        <v>167</v>
      </c>
      <c r="D59" s="18" t="s">
        <v>57</v>
      </c>
      <c r="E59" s="10">
        <f>F59/G59*100</f>
        <v>0</v>
      </c>
      <c r="F59" s="2">
        <f>SUM(H59:N59)</f>
        <v>0</v>
      </c>
      <c r="G59" s="2">
        <f>COUNT(H59:N59)*2</f>
        <v>14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</row>
    <row r="61" spans="2:14" x14ac:dyDescent="0.25">
      <c r="B61" s="43" t="s">
        <v>0</v>
      </c>
      <c r="C61" s="44"/>
      <c r="D61" s="7"/>
      <c r="E61" s="7"/>
      <c r="F61" s="7"/>
      <c r="G61" s="7"/>
      <c r="H61" s="42" t="s">
        <v>1</v>
      </c>
      <c r="I61" s="42"/>
      <c r="J61" s="42"/>
      <c r="K61" s="42"/>
      <c r="L61" s="42"/>
      <c r="M61" s="42"/>
      <c r="N61" s="42"/>
    </row>
    <row r="62" spans="2:14" x14ac:dyDescent="0.25">
      <c r="B62" s="4" t="s">
        <v>2</v>
      </c>
      <c r="C62" s="9" t="s">
        <v>10</v>
      </c>
      <c r="D62" s="5" t="s">
        <v>3</v>
      </c>
      <c r="E62" s="5" t="s">
        <v>11</v>
      </c>
      <c r="F62" s="5" t="s">
        <v>12</v>
      </c>
      <c r="G62" s="5" t="s">
        <v>13</v>
      </c>
      <c r="H62" s="5">
        <v>1</v>
      </c>
      <c r="I62" s="5">
        <v>2</v>
      </c>
      <c r="J62" s="5">
        <v>3</v>
      </c>
      <c r="K62" s="5">
        <v>4</v>
      </c>
      <c r="L62" s="5">
        <v>5</v>
      </c>
      <c r="M62" s="5">
        <v>6</v>
      </c>
      <c r="N62" s="5">
        <v>7</v>
      </c>
    </row>
    <row r="63" spans="2:14" x14ac:dyDescent="0.25">
      <c r="B63" s="3">
        <v>1</v>
      </c>
      <c r="C63" s="15" t="s">
        <v>192</v>
      </c>
      <c r="D63" s="18" t="s">
        <v>310</v>
      </c>
      <c r="E63" s="10">
        <f>F63/G63*100</f>
        <v>100</v>
      </c>
      <c r="F63" s="2">
        <f>SUM(H63:N63)</f>
        <v>12</v>
      </c>
      <c r="G63" s="2">
        <f>COUNT(H63:N63)*2</f>
        <v>12</v>
      </c>
      <c r="H63" s="2"/>
      <c r="I63" s="2">
        <v>2</v>
      </c>
      <c r="J63" s="2">
        <v>2</v>
      </c>
      <c r="K63" s="2">
        <v>2</v>
      </c>
      <c r="L63" s="2">
        <v>2</v>
      </c>
      <c r="M63" s="2">
        <v>2</v>
      </c>
      <c r="N63" s="2">
        <v>2</v>
      </c>
    </row>
    <row r="64" spans="2:14" x14ac:dyDescent="0.25">
      <c r="B64" s="3">
        <v>2</v>
      </c>
      <c r="C64" s="15" t="s">
        <v>205</v>
      </c>
      <c r="D64" s="18" t="s">
        <v>8</v>
      </c>
      <c r="E64" s="10">
        <f>F64/G64*100</f>
        <v>100</v>
      </c>
      <c r="F64" s="2">
        <f>SUM(H64:N64)</f>
        <v>4</v>
      </c>
      <c r="G64" s="2">
        <f>COUNT(H64:N64)*2</f>
        <v>4</v>
      </c>
      <c r="H64" s="2">
        <v>2</v>
      </c>
      <c r="I64" s="2"/>
      <c r="J64" s="2"/>
      <c r="K64" s="2"/>
      <c r="L64" s="2"/>
      <c r="M64" s="2"/>
      <c r="N64" s="2">
        <v>2</v>
      </c>
    </row>
    <row r="65" spans="2:14" x14ac:dyDescent="0.25">
      <c r="B65" s="3">
        <v>3</v>
      </c>
      <c r="C65" s="15" t="s">
        <v>261</v>
      </c>
      <c r="D65" s="18" t="s">
        <v>8</v>
      </c>
      <c r="E65" s="10">
        <f>F65/G65*100</f>
        <v>100</v>
      </c>
      <c r="F65" s="2">
        <f>SUM(H65:N65)</f>
        <v>2</v>
      </c>
      <c r="G65" s="2">
        <f>COUNT(H65:N65)*2</f>
        <v>2</v>
      </c>
      <c r="H65" s="2"/>
      <c r="I65" s="2"/>
      <c r="J65" s="2"/>
      <c r="K65" s="2"/>
      <c r="L65" s="2"/>
      <c r="M65" s="2"/>
      <c r="N65" s="2">
        <v>2</v>
      </c>
    </row>
    <row r="66" spans="2:14" x14ac:dyDescent="0.25">
      <c r="B66" s="3">
        <v>4</v>
      </c>
      <c r="C66" s="15" t="s">
        <v>194</v>
      </c>
      <c r="D66" s="18" t="s">
        <v>310</v>
      </c>
      <c r="E66" s="10">
        <f>F66/G66*100</f>
        <v>90</v>
      </c>
      <c r="F66" s="2">
        <f>SUM(H66:N66)</f>
        <v>9</v>
      </c>
      <c r="G66" s="2">
        <f>COUNT(H66:N66)*2</f>
        <v>10</v>
      </c>
      <c r="H66" s="2">
        <v>2</v>
      </c>
      <c r="I66" s="2">
        <v>2</v>
      </c>
      <c r="J66" s="2"/>
      <c r="K66" s="2">
        <v>1</v>
      </c>
      <c r="L66" s="2">
        <v>2</v>
      </c>
      <c r="M66" s="2"/>
      <c r="N66" s="2">
        <v>2</v>
      </c>
    </row>
    <row r="67" spans="2:14" x14ac:dyDescent="0.25">
      <c r="B67" s="3">
        <v>5</v>
      </c>
      <c r="C67" s="15" t="s">
        <v>474</v>
      </c>
      <c r="D67" s="18" t="s">
        <v>310</v>
      </c>
      <c r="E67" s="10">
        <f>F67/G67*100</f>
        <v>90</v>
      </c>
      <c r="F67" s="2">
        <f>SUM(H67:N67)</f>
        <v>9</v>
      </c>
      <c r="G67" s="2">
        <f>COUNT(H67:N67)*2</f>
        <v>10</v>
      </c>
      <c r="H67" s="2"/>
      <c r="I67" s="2"/>
      <c r="J67" s="2">
        <v>2</v>
      </c>
      <c r="K67" s="2">
        <v>2</v>
      </c>
      <c r="L67" s="2">
        <v>1</v>
      </c>
      <c r="M67" s="2">
        <v>2</v>
      </c>
      <c r="N67" s="2">
        <v>2</v>
      </c>
    </row>
    <row r="68" spans="2:14" x14ac:dyDescent="0.25">
      <c r="B68" s="3">
        <v>6</v>
      </c>
      <c r="C68" s="15" t="s">
        <v>213</v>
      </c>
      <c r="D68" s="18" t="s">
        <v>58</v>
      </c>
      <c r="E68" s="10">
        <f>F68/G68*100</f>
        <v>83.333333333333343</v>
      </c>
      <c r="F68" s="2">
        <f>SUM(H68:N68)</f>
        <v>10</v>
      </c>
      <c r="G68" s="2">
        <f>COUNT(H68:N68)*2</f>
        <v>12</v>
      </c>
      <c r="H68" s="2">
        <v>2</v>
      </c>
      <c r="I68" s="2">
        <v>2</v>
      </c>
      <c r="J68" s="2">
        <v>2</v>
      </c>
      <c r="K68" s="2">
        <v>2</v>
      </c>
      <c r="L68" s="2">
        <v>0</v>
      </c>
      <c r="M68" s="2"/>
      <c r="N68" s="2">
        <v>2</v>
      </c>
    </row>
    <row r="69" spans="2:14" x14ac:dyDescent="0.25">
      <c r="B69" s="3">
        <v>7</v>
      </c>
      <c r="C69" s="15" t="s">
        <v>137</v>
      </c>
      <c r="D69" s="18" t="s">
        <v>303</v>
      </c>
      <c r="E69" s="10">
        <f>F69/G69*100</f>
        <v>83.333333333333343</v>
      </c>
      <c r="F69" s="2">
        <f>SUM(H69:N69)</f>
        <v>5</v>
      </c>
      <c r="G69" s="2">
        <f>COUNT(H69:N69)*2</f>
        <v>6</v>
      </c>
      <c r="H69" s="2">
        <v>1</v>
      </c>
      <c r="I69" s="2"/>
      <c r="J69" s="2"/>
      <c r="K69" s="2"/>
      <c r="L69" s="2">
        <v>2</v>
      </c>
      <c r="M69" s="2"/>
      <c r="N69" s="2">
        <v>2</v>
      </c>
    </row>
    <row r="70" spans="2:14" x14ac:dyDescent="0.25">
      <c r="B70" s="3">
        <v>8</v>
      </c>
      <c r="C70" s="15" t="s">
        <v>256</v>
      </c>
      <c r="D70" s="18" t="s">
        <v>306</v>
      </c>
      <c r="E70" s="10">
        <f>F70/G70*100</f>
        <v>78.571428571428569</v>
      </c>
      <c r="F70" s="2">
        <f>SUM(H70:N70)</f>
        <v>11</v>
      </c>
      <c r="G70" s="2">
        <f>COUNT(H70:N70)*2</f>
        <v>14</v>
      </c>
      <c r="H70" s="2">
        <v>1</v>
      </c>
      <c r="I70" s="2">
        <v>2</v>
      </c>
      <c r="J70" s="2">
        <v>2</v>
      </c>
      <c r="K70" s="2">
        <v>1</v>
      </c>
      <c r="L70" s="2">
        <v>2</v>
      </c>
      <c r="M70" s="2">
        <v>1</v>
      </c>
      <c r="N70" s="2">
        <v>2</v>
      </c>
    </row>
    <row r="71" spans="2:14" x14ac:dyDescent="0.25">
      <c r="B71" s="3">
        <v>9</v>
      </c>
      <c r="C71" s="15" t="s">
        <v>386</v>
      </c>
      <c r="D71" s="18" t="s">
        <v>306</v>
      </c>
      <c r="E71" s="10">
        <f>F71/G71*100</f>
        <v>78.571428571428569</v>
      </c>
      <c r="F71" s="2">
        <f>SUM(H71:N71)</f>
        <v>11</v>
      </c>
      <c r="G71" s="2">
        <f>COUNT(H71:N71)*2</f>
        <v>14</v>
      </c>
      <c r="H71" s="2">
        <v>1</v>
      </c>
      <c r="I71" s="2">
        <v>2</v>
      </c>
      <c r="J71" s="2">
        <v>0</v>
      </c>
      <c r="K71" s="2">
        <v>2</v>
      </c>
      <c r="L71" s="2">
        <v>2</v>
      </c>
      <c r="M71" s="2">
        <v>2</v>
      </c>
      <c r="N71" s="2">
        <v>2</v>
      </c>
    </row>
    <row r="72" spans="2:14" x14ac:dyDescent="0.25">
      <c r="B72" s="3">
        <v>10</v>
      </c>
      <c r="C72" s="15" t="s">
        <v>385</v>
      </c>
      <c r="D72" s="18" t="s">
        <v>307</v>
      </c>
      <c r="E72" s="10">
        <f>F72/G72*100</f>
        <v>78.571428571428569</v>
      </c>
      <c r="F72" s="2">
        <f>SUM(H72:N72)</f>
        <v>11</v>
      </c>
      <c r="G72" s="2">
        <f>COUNT(H72:N72)*2</f>
        <v>14</v>
      </c>
      <c r="H72" s="2">
        <v>1</v>
      </c>
      <c r="I72" s="2">
        <v>2</v>
      </c>
      <c r="J72" s="2">
        <v>2</v>
      </c>
      <c r="K72" s="2">
        <v>2</v>
      </c>
      <c r="L72" s="2">
        <v>2</v>
      </c>
      <c r="M72" s="2">
        <v>2</v>
      </c>
      <c r="N72" s="2">
        <v>0</v>
      </c>
    </row>
    <row r="73" spans="2:14" x14ac:dyDescent="0.25">
      <c r="B73" s="3">
        <v>11</v>
      </c>
      <c r="C73" s="15" t="s">
        <v>390</v>
      </c>
      <c r="D73" s="18" t="s">
        <v>303</v>
      </c>
      <c r="E73" s="10">
        <f>F73/G73*100</f>
        <v>78.571428571428569</v>
      </c>
      <c r="F73" s="2">
        <f>SUM(H73:N73)</f>
        <v>11</v>
      </c>
      <c r="G73" s="2">
        <f>COUNT(H73:N73)*2</f>
        <v>14</v>
      </c>
      <c r="H73" s="2">
        <v>2</v>
      </c>
      <c r="I73" s="2">
        <v>1</v>
      </c>
      <c r="J73" s="2">
        <v>1</v>
      </c>
      <c r="K73" s="2">
        <v>2</v>
      </c>
      <c r="L73" s="2">
        <v>2</v>
      </c>
      <c r="M73" s="2">
        <v>1</v>
      </c>
      <c r="N73" s="2">
        <v>2</v>
      </c>
    </row>
    <row r="74" spans="2:14" x14ac:dyDescent="0.25">
      <c r="B74" s="3">
        <v>12</v>
      </c>
      <c r="C74" s="15" t="s">
        <v>232</v>
      </c>
      <c r="D74" s="18" t="s">
        <v>309</v>
      </c>
      <c r="E74" s="10">
        <f>F74/G74*100</f>
        <v>75</v>
      </c>
      <c r="F74" s="2">
        <f>SUM(H74:N74)</f>
        <v>9</v>
      </c>
      <c r="G74" s="2">
        <f>COUNT(H74:N74)*2</f>
        <v>12</v>
      </c>
      <c r="H74" s="2">
        <v>2</v>
      </c>
      <c r="I74" s="2">
        <v>1</v>
      </c>
      <c r="J74" s="2">
        <v>1</v>
      </c>
      <c r="K74" s="2">
        <v>1</v>
      </c>
      <c r="L74" s="2"/>
      <c r="M74" s="2">
        <v>2</v>
      </c>
      <c r="N74" s="2">
        <v>2</v>
      </c>
    </row>
    <row r="75" spans="2:14" x14ac:dyDescent="0.25">
      <c r="B75" s="3">
        <v>13</v>
      </c>
      <c r="C75" s="15" t="s">
        <v>198</v>
      </c>
      <c r="D75" s="18" t="s">
        <v>8</v>
      </c>
      <c r="E75" s="10">
        <f>F75/G75*100</f>
        <v>75</v>
      </c>
      <c r="F75" s="2">
        <f>SUM(H75:N75)</f>
        <v>3</v>
      </c>
      <c r="G75" s="2">
        <f>COUNT(H75:N75)*2</f>
        <v>4</v>
      </c>
      <c r="H75" s="2">
        <v>1</v>
      </c>
      <c r="I75" s="2"/>
      <c r="J75" s="2"/>
      <c r="K75" s="2"/>
      <c r="L75" s="2"/>
      <c r="M75" s="2"/>
      <c r="N75" s="2">
        <v>2</v>
      </c>
    </row>
    <row r="76" spans="2:14" x14ac:dyDescent="0.25">
      <c r="B76" s="3">
        <v>14</v>
      </c>
      <c r="C76" s="15" t="s">
        <v>219</v>
      </c>
      <c r="D76" s="18" t="s">
        <v>308</v>
      </c>
      <c r="E76" s="10">
        <f>F76/G76*100</f>
        <v>71.428571428571431</v>
      </c>
      <c r="F76" s="2">
        <f>SUM(H76:N76)</f>
        <v>10</v>
      </c>
      <c r="G76" s="2">
        <f>COUNT(H76:N76)*2</f>
        <v>14</v>
      </c>
      <c r="H76" s="2">
        <v>0</v>
      </c>
      <c r="I76" s="2">
        <v>2</v>
      </c>
      <c r="J76" s="2">
        <v>2</v>
      </c>
      <c r="K76" s="2">
        <v>0</v>
      </c>
      <c r="L76" s="2">
        <v>2</v>
      </c>
      <c r="M76" s="2">
        <v>2</v>
      </c>
      <c r="N76" s="2">
        <v>2</v>
      </c>
    </row>
    <row r="77" spans="2:14" x14ac:dyDescent="0.25">
      <c r="B77" s="3">
        <v>15</v>
      </c>
      <c r="C77" s="15" t="s">
        <v>217</v>
      </c>
      <c r="D77" s="18" t="s">
        <v>309</v>
      </c>
      <c r="E77" s="10">
        <f>F77/G77*100</f>
        <v>70</v>
      </c>
      <c r="F77" s="2">
        <f>SUM(H77:N77)</f>
        <v>7</v>
      </c>
      <c r="G77" s="2">
        <f>COUNT(H77:N77)*2</f>
        <v>10</v>
      </c>
      <c r="H77" s="2">
        <v>2</v>
      </c>
      <c r="I77" s="2">
        <v>1</v>
      </c>
      <c r="J77" s="2">
        <v>2</v>
      </c>
      <c r="K77" s="2"/>
      <c r="L77" s="2"/>
      <c r="M77" s="2">
        <v>2</v>
      </c>
      <c r="N77" s="2">
        <v>0</v>
      </c>
    </row>
    <row r="78" spans="2:14" x14ac:dyDescent="0.25">
      <c r="B78" s="3">
        <v>16</v>
      </c>
      <c r="C78" s="15" t="s">
        <v>215</v>
      </c>
      <c r="D78" s="18" t="s">
        <v>307</v>
      </c>
      <c r="E78" s="10">
        <f>F78/G78*100</f>
        <v>70</v>
      </c>
      <c r="F78" s="2">
        <f>SUM(H78:N78)</f>
        <v>7</v>
      </c>
      <c r="G78" s="2">
        <f>COUNT(H78:N78)*2</f>
        <v>10</v>
      </c>
      <c r="H78" s="2"/>
      <c r="I78" s="2"/>
      <c r="J78" s="2">
        <v>0</v>
      </c>
      <c r="K78" s="2">
        <v>2</v>
      </c>
      <c r="L78" s="2">
        <v>2</v>
      </c>
      <c r="M78" s="2">
        <v>2</v>
      </c>
      <c r="N78" s="2">
        <v>1</v>
      </c>
    </row>
    <row r="79" spans="2:14" x14ac:dyDescent="0.25">
      <c r="B79" s="3">
        <v>17</v>
      </c>
      <c r="C79" s="15" t="s">
        <v>391</v>
      </c>
      <c r="D79" s="18" t="s">
        <v>303</v>
      </c>
      <c r="E79" s="10">
        <f>F79/G79*100</f>
        <v>70</v>
      </c>
      <c r="F79" s="2">
        <f>SUM(H79:N79)</f>
        <v>7</v>
      </c>
      <c r="G79" s="2">
        <f>COUNT(H79:N79)*2</f>
        <v>10</v>
      </c>
      <c r="H79" s="2"/>
      <c r="I79" s="2">
        <v>1</v>
      </c>
      <c r="J79" s="2">
        <v>2</v>
      </c>
      <c r="K79" s="2">
        <v>2</v>
      </c>
      <c r="L79" s="2"/>
      <c r="M79" s="2">
        <v>0</v>
      </c>
      <c r="N79" s="2">
        <v>2</v>
      </c>
    </row>
    <row r="80" spans="2:14" x14ac:dyDescent="0.25">
      <c r="B80" s="3">
        <v>18</v>
      </c>
      <c r="C80" s="15" t="s">
        <v>228</v>
      </c>
      <c r="D80" s="18" t="s">
        <v>58</v>
      </c>
      <c r="E80" s="10">
        <f>F80/G80*100</f>
        <v>66.666666666666657</v>
      </c>
      <c r="F80" s="2">
        <f>SUM(H80:N80)</f>
        <v>8</v>
      </c>
      <c r="G80" s="2">
        <f>COUNT(H80:N80)*2</f>
        <v>12</v>
      </c>
      <c r="H80" s="2"/>
      <c r="I80" s="2">
        <v>1</v>
      </c>
      <c r="J80" s="2">
        <v>2</v>
      </c>
      <c r="K80" s="2">
        <v>0</v>
      </c>
      <c r="L80" s="2">
        <v>1</v>
      </c>
      <c r="M80" s="2">
        <v>2</v>
      </c>
      <c r="N80" s="2">
        <v>2</v>
      </c>
    </row>
    <row r="81" spans="2:14" x14ac:dyDescent="0.25">
      <c r="B81" s="3">
        <v>19</v>
      </c>
      <c r="C81" s="15" t="s">
        <v>382</v>
      </c>
      <c r="D81" s="18" t="s">
        <v>8</v>
      </c>
      <c r="E81" s="10">
        <f>F81/G81*100</f>
        <v>66.666666666666657</v>
      </c>
      <c r="F81" s="2">
        <f>SUM(H81:N81)</f>
        <v>4</v>
      </c>
      <c r="G81" s="2">
        <f>COUNT(H81:N81)*2</f>
        <v>6</v>
      </c>
      <c r="H81" s="2">
        <v>2</v>
      </c>
      <c r="I81" s="2"/>
      <c r="J81" s="2"/>
      <c r="K81" s="2">
        <v>0</v>
      </c>
      <c r="L81" s="2"/>
      <c r="M81" s="2"/>
      <c r="N81" s="2">
        <v>2</v>
      </c>
    </row>
    <row r="82" spans="2:14" x14ac:dyDescent="0.25">
      <c r="B82" s="3">
        <v>20</v>
      </c>
      <c r="C82" s="15" t="s">
        <v>199</v>
      </c>
      <c r="D82" s="18" t="s">
        <v>310</v>
      </c>
      <c r="E82" s="10">
        <f>F82/G82*100</f>
        <v>64.285714285714292</v>
      </c>
      <c r="F82" s="2">
        <f>SUM(H82:N82)</f>
        <v>9</v>
      </c>
      <c r="G82" s="2">
        <f>COUNT(H82:N82)*2</f>
        <v>14</v>
      </c>
      <c r="H82" s="2">
        <v>1</v>
      </c>
      <c r="I82" s="2">
        <v>2</v>
      </c>
      <c r="J82" s="2">
        <v>1</v>
      </c>
      <c r="K82" s="2">
        <v>1</v>
      </c>
      <c r="L82" s="2">
        <v>1</v>
      </c>
      <c r="M82" s="2">
        <v>1</v>
      </c>
      <c r="N82" s="2">
        <v>2</v>
      </c>
    </row>
    <row r="83" spans="2:14" x14ac:dyDescent="0.25">
      <c r="B83" s="3">
        <v>21</v>
      </c>
      <c r="C83" s="15" t="s">
        <v>227</v>
      </c>
      <c r="D83" s="18" t="s">
        <v>303</v>
      </c>
      <c r="E83" s="10">
        <f>F83/G83*100</f>
        <v>57.142857142857139</v>
      </c>
      <c r="F83" s="2">
        <f>SUM(H83:N83)</f>
        <v>8</v>
      </c>
      <c r="G83" s="2">
        <f>COUNT(H83:N83)*2</f>
        <v>14</v>
      </c>
      <c r="H83" s="2">
        <v>1</v>
      </c>
      <c r="I83" s="2">
        <v>1</v>
      </c>
      <c r="J83" s="2">
        <v>1</v>
      </c>
      <c r="K83" s="2">
        <v>1</v>
      </c>
      <c r="L83" s="2">
        <v>2</v>
      </c>
      <c r="M83" s="2">
        <v>0</v>
      </c>
      <c r="N83" s="2">
        <v>2</v>
      </c>
    </row>
    <row r="84" spans="2:14" x14ac:dyDescent="0.25">
      <c r="B84" s="3">
        <v>22</v>
      </c>
      <c r="C84" s="15" t="s">
        <v>387</v>
      </c>
      <c r="D84" s="18" t="s">
        <v>306</v>
      </c>
      <c r="E84" s="10">
        <f>F84/G84*100</f>
        <v>50</v>
      </c>
      <c r="F84" s="2">
        <f>SUM(H84:N84)</f>
        <v>6</v>
      </c>
      <c r="G84" s="2">
        <f>COUNT(H84:N84)*2</f>
        <v>12</v>
      </c>
      <c r="H84" s="2">
        <v>0</v>
      </c>
      <c r="I84" s="2">
        <v>2</v>
      </c>
      <c r="J84" s="2"/>
      <c r="K84" s="2">
        <v>1</v>
      </c>
      <c r="L84" s="2">
        <v>1</v>
      </c>
      <c r="M84" s="2">
        <v>0</v>
      </c>
      <c r="N84" s="2">
        <v>2</v>
      </c>
    </row>
    <row r="85" spans="2:14" x14ac:dyDescent="0.25">
      <c r="B85" s="3">
        <v>23</v>
      </c>
      <c r="C85" s="15" t="s">
        <v>224</v>
      </c>
      <c r="D85" s="18" t="s">
        <v>309</v>
      </c>
      <c r="E85" s="10">
        <f>F85/G85*100</f>
        <v>50</v>
      </c>
      <c r="F85" s="2">
        <f>SUM(H85:N85)</f>
        <v>6</v>
      </c>
      <c r="G85" s="2">
        <f>COUNT(H85:N85)*2</f>
        <v>12</v>
      </c>
      <c r="H85" s="2">
        <v>1</v>
      </c>
      <c r="I85" s="2">
        <v>1</v>
      </c>
      <c r="J85" s="2">
        <v>1</v>
      </c>
      <c r="K85" s="2">
        <v>0</v>
      </c>
      <c r="L85" s="2"/>
      <c r="M85" s="2">
        <v>2</v>
      </c>
      <c r="N85" s="2">
        <v>1</v>
      </c>
    </row>
    <row r="86" spans="2:14" x14ac:dyDescent="0.25">
      <c r="B86" s="3">
        <v>24</v>
      </c>
      <c r="C86" s="15" t="s">
        <v>383</v>
      </c>
      <c r="D86" s="18" t="s">
        <v>308</v>
      </c>
      <c r="E86" s="10">
        <f>F86/G86*100</f>
        <v>50</v>
      </c>
      <c r="F86" s="2">
        <f>SUM(H86:N86)</f>
        <v>6</v>
      </c>
      <c r="G86" s="2">
        <f>COUNT(H86:N86)*2</f>
        <v>12</v>
      </c>
      <c r="H86" s="2"/>
      <c r="I86" s="2">
        <v>1</v>
      </c>
      <c r="J86" s="2">
        <v>1</v>
      </c>
      <c r="K86" s="2">
        <v>1</v>
      </c>
      <c r="L86" s="2">
        <v>2</v>
      </c>
      <c r="M86" s="2">
        <v>0</v>
      </c>
      <c r="N86" s="2">
        <v>1</v>
      </c>
    </row>
    <row r="87" spans="2:14" x14ac:dyDescent="0.25">
      <c r="B87" s="3">
        <v>25</v>
      </c>
      <c r="C87" s="15" t="s">
        <v>221</v>
      </c>
      <c r="D87" s="18" t="s">
        <v>58</v>
      </c>
      <c r="E87" s="10">
        <f>F87/G87*100</f>
        <v>42.857142857142854</v>
      </c>
      <c r="F87" s="2">
        <f>SUM(H87:N87)</f>
        <v>6</v>
      </c>
      <c r="G87" s="2">
        <f>COUNT(H87:N87)*2</f>
        <v>14</v>
      </c>
      <c r="H87" s="2">
        <v>2</v>
      </c>
      <c r="I87" s="2">
        <v>0</v>
      </c>
      <c r="J87" s="2">
        <v>2</v>
      </c>
      <c r="K87" s="2">
        <v>0</v>
      </c>
      <c r="L87" s="2">
        <v>0</v>
      </c>
      <c r="M87" s="2">
        <v>1</v>
      </c>
      <c r="N87" s="2">
        <v>1</v>
      </c>
    </row>
    <row r="88" spans="2:14" x14ac:dyDescent="0.25">
      <c r="B88" s="3">
        <v>26</v>
      </c>
      <c r="C88" s="15" t="s">
        <v>384</v>
      </c>
      <c r="D88" s="18" t="s">
        <v>307</v>
      </c>
      <c r="E88" s="10">
        <f>F88/G88*100</f>
        <v>40</v>
      </c>
      <c r="F88" s="2">
        <f>SUM(H88:N88)</f>
        <v>4</v>
      </c>
      <c r="G88" s="2">
        <f>COUNT(H88:N88)*2</f>
        <v>10</v>
      </c>
      <c r="H88" s="2">
        <v>0</v>
      </c>
      <c r="I88" s="2">
        <v>1</v>
      </c>
      <c r="J88" s="2">
        <v>0</v>
      </c>
      <c r="K88" s="2"/>
      <c r="L88" s="2">
        <v>1</v>
      </c>
      <c r="M88" s="2">
        <v>2</v>
      </c>
      <c r="N88" s="2"/>
    </row>
    <row r="89" spans="2:14" x14ac:dyDescent="0.25">
      <c r="B89" s="3">
        <v>27</v>
      </c>
      <c r="C89" s="15" t="s">
        <v>475</v>
      </c>
      <c r="D89" s="18" t="s">
        <v>305</v>
      </c>
      <c r="E89" s="10">
        <f>F89/G89*100</f>
        <v>40</v>
      </c>
      <c r="F89" s="2">
        <f>SUM(H89:N89)</f>
        <v>4</v>
      </c>
      <c r="G89" s="2">
        <f>COUNT(H89:N89)*2</f>
        <v>10</v>
      </c>
      <c r="H89" s="2"/>
      <c r="I89" s="2"/>
      <c r="J89" s="2">
        <v>1</v>
      </c>
      <c r="K89" s="2">
        <v>1</v>
      </c>
      <c r="L89" s="2">
        <v>1</v>
      </c>
      <c r="M89" s="2">
        <v>1</v>
      </c>
      <c r="N89" s="2">
        <v>0</v>
      </c>
    </row>
    <row r="90" spans="2:14" x14ac:dyDescent="0.25">
      <c r="B90" s="3">
        <v>28</v>
      </c>
      <c r="C90" s="15" t="s">
        <v>212</v>
      </c>
      <c r="D90" s="18" t="s">
        <v>304</v>
      </c>
      <c r="E90" s="10">
        <f>F90/G90*100</f>
        <v>40</v>
      </c>
      <c r="F90" s="2">
        <f>SUM(H90:N90)</f>
        <v>4</v>
      </c>
      <c r="G90" s="2">
        <f>COUNT(H90:N90)*2</f>
        <v>10</v>
      </c>
      <c r="H90" s="2">
        <v>1</v>
      </c>
      <c r="I90" s="2">
        <v>0</v>
      </c>
      <c r="J90" s="2">
        <v>1</v>
      </c>
      <c r="K90" s="2">
        <v>2</v>
      </c>
      <c r="L90" s="2">
        <v>0</v>
      </c>
      <c r="M90" s="2"/>
      <c r="N90" s="2"/>
    </row>
    <row r="91" spans="2:14" x14ac:dyDescent="0.25">
      <c r="B91" s="3">
        <v>29</v>
      </c>
      <c r="C91" s="15" t="s">
        <v>226</v>
      </c>
      <c r="D91" s="18" t="s">
        <v>308</v>
      </c>
      <c r="E91" s="10">
        <f>F91/G91*100</f>
        <v>35.714285714285715</v>
      </c>
      <c r="F91" s="2">
        <f>SUM(H91:N91)</f>
        <v>5</v>
      </c>
      <c r="G91" s="2">
        <f>COUNT(H91:N91)*2</f>
        <v>14</v>
      </c>
      <c r="H91" s="2">
        <v>0</v>
      </c>
      <c r="I91" s="2">
        <v>1</v>
      </c>
      <c r="J91" s="2">
        <v>2</v>
      </c>
      <c r="K91" s="2">
        <v>0</v>
      </c>
      <c r="L91" s="2">
        <v>2</v>
      </c>
      <c r="M91" s="2">
        <v>0</v>
      </c>
      <c r="N91" s="2">
        <v>0</v>
      </c>
    </row>
    <row r="92" spans="2:14" x14ac:dyDescent="0.25">
      <c r="B92" s="3">
        <v>30</v>
      </c>
      <c r="C92" s="15" t="s">
        <v>225</v>
      </c>
      <c r="D92" s="18" t="s">
        <v>304</v>
      </c>
      <c r="E92" s="10">
        <f>F92/G92*100</f>
        <v>33.333333333333329</v>
      </c>
      <c r="F92" s="2">
        <f>SUM(H92:N92)</f>
        <v>2</v>
      </c>
      <c r="G92" s="2">
        <f>COUNT(H92:N92)*2</f>
        <v>6</v>
      </c>
      <c r="H92" s="2"/>
      <c r="I92" s="2"/>
      <c r="J92" s="2">
        <v>0</v>
      </c>
      <c r="K92" s="2">
        <v>1</v>
      </c>
      <c r="L92" s="2">
        <v>1</v>
      </c>
      <c r="M92" s="2"/>
      <c r="N92" s="2"/>
    </row>
    <row r="93" spans="2:14" x14ac:dyDescent="0.25">
      <c r="B93" s="3">
        <v>31</v>
      </c>
      <c r="C93" s="15" t="s">
        <v>241</v>
      </c>
      <c r="D93" s="18" t="s">
        <v>305</v>
      </c>
      <c r="E93" s="10">
        <f>F93/G93*100</f>
        <v>21.428571428571427</v>
      </c>
      <c r="F93" s="2">
        <f>SUM(H93:N93)</f>
        <v>3</v>
      </c>
      <c r="G93" s="2">
        <f>COUNT(H93:N93)*2</f>
        <v>14</v>
      </c>
      <c r="H93" s="2">
        <v>1</v>
      </c>
      <c r="I93" s="2">
        <v>1</v>
      </c>
      <c r="J93" s="2">
        <v>0</v>
      </c>
      <c r="K93" s="2">
        <v>0</v>
      </c>
      <c r="L93" s="2">
        <v>0</v>
      </c>
      <c r="M93" s="2">
        <v>1</v>
      </c>
      <c r="N93" s="2">
        <v>0</v>
      </c>
    </row>
    <row r="94" spans="2:14" x14ac:dyDescent="0.25">
      <c r="B94" s="3">
        <v>32</v>
      </c>
      <c r="C94" s="15" t="s">
        <v>389</v>
      </c>
      <c r="D94" s="18" t="s">
        <v>304</v>
      </c>
      <c r="E94" s="10">
        <f>F94/G94*100</f>
        <v>20</v>
      </c>
      <c r="F94" s="2">
        <f>SUM(H94:N94)</f>
        <v>2</v>
      </c>
      <c r="G94" s="2">
        <f>COUNT(H94:N94)*2</f>
        <v>10</v>
      </c>
      <c r="H94" s="2">
        <v>0</v>
      </c>
      <c r="I94" s="2">
        <v>0</v>
      </c>
      <c r="J94" s="2">
        <v>0</v>
      </c>
      <c r="K94" s="2">
        <v>2</v>
      </c>
      <c r="L94" s="2">
        <v>0</v>
      </c>
      <c r="M94" s="2"/>
      <c r="N94" s="2"/>
    </row>
    <row r="95" spans="2:14" x14ac:dyDescent="0.25">
      <c r="B95" s="3">
        <v>33</v>
      </c>
      <c r="C95" s="15" t="s">
        <v>388</v>
      </c>
      <c r="D95" s="18" t="s">
        <v>305</v>
      </c>
      <c r="E95" s="10">
        <f>F95/G95*100</f>
        <v>0</v>
      </c>
      <c r="F95" s="2">
        <f>SUM(H95:N95)</f>
        <v>0</v>
      </c>
      <c r="G95" s="2">
        <f>COUNT(H95:N95)*2</f>
        <v>14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</row>
    <row r="96" spans="2:14" x14ac:dyDescent="0.25">
      <c r="B96" s="3">
        <v>34</v>
      </c>
      <c r="C96" s="15" t="s">
        <v>220</v>
      </c>
      <c r="D96" s="18" t="s">
        <v>305</v>
      </c>
      <c r="E96" s="10" t="e">
        <f>F96/G96*100</f>
        <v>#DIV/0!</v>
      </c>
      <c r="F96" s="2">
        <f>SUM(H96:N96)</f>
        <v>0</v>
      </c>
      <c r="G96" s="2">
        <f>COUNT(H96:N96)*2</f>
        <v>0</v>
      </c>
      <c r="H96" s="2"/>
      <c r="I96" s="2"/>
      <c r="J96" s="2"/>
      <c r="K96" s="2"/>
      <c r="L96" s="2"/>
      <c r="M96" s="2"/>
      <c r="N96" s="2"/>
    </row>
    <row r="98" spans="2:14" x14ac:dyDescent="0.25">
      <c r="B98" s="43" t="s">
        <v>9</v>
      </c>
      <c r="C98" s="44"/>
      <c r="D98" s="7"/>
      <c r="E98" s="7"/>
      <c r="F98" s="7"/>
      <c r="G98" s="7"/>
      <c r="H98" s="42" t="s">
        <v>1</v>
      </c>
      <c r="I98" s="42"/>
      <c r="J98" s="42"/>
      <c r="K98" s="42"/>
      <c r="L98" s="42"/>
      <c r="M98" s="42"/>
      <c r="N98" s="42"/>
    </row>
    <row r="99" spans="2:14" x14ac:dyDescent="0.25">
      <c r="B99" s="4" t="s">
        <v>2</v>
      </c>
      <c r="C99" s="9" t="s">
        <v>10</v>
      </c>
      <c r="D99" s="5" t="s">
        <v>3</v>
      </c>
      <c r="E99" s="5" t="s">
        <v>11</v>
      </c>
      <c r="F99" s="5" t="s">
        <v>12</v>
      </c>
      <c r="G99" s="5" t="s">
        <v>13</v>
      </c>
      <c r="H99" s="5">
        <v>1</v>
      </c>
      <c r="I99" s="5">
        <v>2</v>
      </c>
      <c r="J99" s="5">
        <v>3</v>
      </c>
      <c r="K99" s="5">
        <v>4</v>
      </c>
      <c r="L99" s="5">
        <v>5</v>
      </c>
      <c r="M99" s="5">
        <v>6</v>
      </c>
      <c r="N99" s="5">
        <v>7</v>
      </c>
    </row>
    <row r="100" spans="2:14" x14ac:dyDescent="0.25">
      <c r="B100" s="3">
        <v>1</v>
      </c>
      <c r="C100" s="15" t="s">
        <v>249</v>
      </c>
      <c r="D100" s="18" t="s">
        <v>59</v>
      </c>
      <c r="E100" s="10">
        <f>F100/G100*100</f>
        <v>100</v>
      </c>
      <c r="F100" s="2">
        <f>SUM(H100:N100)</f>
        <v>14</v>
      </c>
      <c r="G100" s="2">
        <f>COUNT(H100:N100)*2</f>
        <v>14</v>
      </c>
      <c r="H100" s="2">
        <v>2</v>
      </c>
      <c r="I100" s="2">
        <v>2</v>
      </c>
      <c r="J100" s="2">
        <v>2</v>
      </c>
      <c r="K100" s="2">
        <v>2</v>
      </c>
      <c r="L100" s="2">
        <v>2</v>
      </c>
      <c r="M100" s="2">
        <v>2</v>
      </c>
      <c r="N100" s="2">
        <v>2</v>
      </c>
    </row>
    <row r="101" spans="2:14" x14ac:dyDescent="0.25">
      <c r="B101" s="3">
        <v>2</v>
      </c>
      <c r="C101" s="15" t="s">
        <v>234</v>
      </c>
      <c r="D101" s="18" t="s">
        <v>298</v>
      </c>
      <c r="E101" s="10">
        <f>F101/G101*100</f>
        <v>92.857142857142861</v>
      </c>
      <c r="F101" s="2">
        <f>SUM(H101:N101)</f>
        <v>13</v>
      </c>
      <c r="G101" s="2">
        <f>COUNT(H101:N101)*2</f>
        <v>14</v>
      </c>
      <c r="H101" s="2">
        <v>2</v>
      </c>
      <c r="I101" s="2">
        <v>2</v>
      </c>
      <c r="J101" s="2">
        <v>1</v>
      </c>
      <c r="K101" s="2">
        <v>2</v>
      </c>
      <c r="L101" s="2">
        <v>2</v>
      </c>
      <c r="M101" s="2">
        <v>2</v>
      </c>
      <c r="N101" s="2">
        <v>2</v>
      </c>
    </row>
    <row r="102" spans="2:14" x14ac:dyDescent="0.25">
      <c r="B102" s="3">
        <v>3</v>
      </c>
      <c r="C102" s="15" t="s">
        <v>257</v>
      </c>
      <c r="D102" s="18" t="s">
        <v>61</v>
      </c>
      <c r="E102" s="10">
        <f>F102/G102*100</f>
        <v>78.571428571428569</v>
      </c>
      <c r="F102" s="2">
        <f>SUM(H102:N102)</f>
        <v>11</v>
      </c>
      <c r="G102" s="2">
        <f>COUNT(H102:N102)*2</f>
        <v>14</v>
      </c>
      <c r="H102" s="2">
        <v>2</v>
      </c>
      <c r="I102" s="2">
        <v>0</v>
      </c>
      <c r="J102" s="2">
        <v>2</v>
      </c>
      <c r="K102" s="2">
        <v>2</v>
      </c>
      <c r="L102" s="2">
        <v>2</v>
      </c>
      <c r="M102" s="2">
        <v>1</v>
      </c>
      <c r="N102" s="2">
        <v>2</v>
      </c>
    </row>
    <row r="103" spans="2:14" x14ac:dyDescent="0.25">
      <c r="B103" s="3">
        <v>4</v>
      </c>
      <c r="C103" s="15" t="s">
        <v>218</v>
      </c>
      <c r="D103" s="18" t="s">
        <v>302</v>
      </c>
      <c r="E103" s="10">
        <f>F103/G103*100</f>
        <v>75</v>
      </c>
      <c r="F103" s="2">
        <f>SUM(H103:N103)</f>
        <v>9</v>
      </c>
      <c r="G103" s="2">
        <f>COUNT(H103:N103)*2</f>
        <v>12</v>
      </c>
      <c r="H103" s="2">
        <v>2</v>
      </c>
      <c r="I103" s="2">
        <v>2</v>
      </c>
      <c r="J103" s="2"/>
      <c r="K103" s="2">
        <v>1</v>
      </c>
      <c r="L103" s="2">
        <v>0</v>
      </c>
      <c r="M103" s="2">
        <v>2</v>
      </c>
      <c r="N103" s="2">
        <v>2</v>
      </c>
    </row>
    <row r="104" spans="2:14" x14ac:dyDescent="0.25">
      <c r="B104" s="3">
        <v>5</v>
      </c>
      <c r="C104" s="15" t="s">
        <v>236</v>
      </c>
      <c r="D104" s="18" t="s">
        <v>59</v>
      </c>
      <c r="E104" s="10">
        <f>F104/G104*100</f>
        <v>75</v>
      </c>
      <c r="F104" s="2">
        <f>SUM(H104:N104)</f>
        <v>9</v>
      </c>
      <c r="G104" s="2">
        <f>COUNT(H104:N104)*2</f>
        <v>12</v>
      </c>
      <c r="H104" s="2">
        <v>1</v>
      </c>
      <c r="I104" s="2">
        <v>2</v>
      </c>
      <c r="J104" s="2">
        <v>1</v>
      </c>
      <c r="K104" s="2">
        <v>2</v>
      </c>
      <c r="L104" s="2">
        <v>2</v>
      </c>
      <c r="M104" s="2"/>
      <c r="N104" s="2">
        <v>1</v>
      </c>
    </row>
    <row r="105" spans="2:14" x14ac:dyDescent="0.25">
      <c r="B105" s="3">
        <v>6</v>
      </c>
      <c r="C105" s="15" t="s">
        <v>394</v>
      </c>
      <c r="D105" s="18" t="s">
        <v>301</v>
      </c>
      <c r="E105" s="10">
        <f>F105/G105*100</f>
        <v>75</v>
      </c>
      <c r="F105" s="2">
        <f>SUM(H105:N105)</f>
        <v>3</v>
      </c>
      <c r="G105" s="2">
        <f>COUNT(H105:N105)*2</f>
        <v>4</v>
      </c>
      <c r="H105" s="2">
        <v>1</v>
      </c>
      <c r="I105" s="2"/>
      <c r="J105" s="2"/>
      <c r="K105" s="2"/>
      <c r="L105" s="2"/>
      <c r="M105" s="2">
        <v>2</v>
      </c>
      <c r="N105" s="2"/>
    </row>
    <row r="106" spans="2:14" x14ac:dyDescent="0.25">
      <c r="B106" s="3">
        <v>7</v>
      </c>
      <c r="C106" s="15" t="s">
        <v>250</v>
      </c>
      <c r="D106" s="18" t="s">
        <v>301</v>
      </c>
      <c r="E106" s="10">
        <f>F106/G106*100</f>
        <v>70</v>
      </c>
      <c r="F106" s="2">
        <f>SUM(H106:N106)</f>
        <v>7</v>
      </c>
      <c r="G106" s="2">
        <f>COUNT(H106:N106)*2</f>
        <v>10</v>
      </c>
      <c r="H106" s="2">
        <v>1</v>
      </c>
      <c r="I106" s="2">
        <v>2</v>
      </c>
      <c r="J106" s="2"/>
      <c r="K106" s="2">
        <v>0</v>
      </c>
      <c r="L106" s="2"/>
      <c r="M106" s="2">
        <v>2</v>
      </c>
      <c r="N106" s="2">
        <v>2</v>
      </c>
    </row>
    <row r="107" spans="2:14" x14ac:dyDescent="0.25">
      <c r="B107" s="3">
        <v>8</v>
      </c>
      <c r="C107" s="15" t="s">
        <v>486</v>
      </c>
      <c r="D107" s="18" t="s">
        <v>298</v>
      </c>
      <c r="E107" s="10">
        <f>F107/G107*100</f>
        <v>66.666666666666657</v>
      </c>
      <c r="F107" s="2">
        <f>SUM(H107:N107)</f>
        <v>8</v>
      </c>
      <c r="G107" s="2">
        <f>COUNT(H107:N107)*2</f>
        <v>12</v>
      </c>
      <c r="H107" s="2">
        <v>1</v>
      </c>
      <c r="I107" s="2"/>
      <c r="J107" s="2">
        <v>1</v>
      </c>
      <c r="K107" s="2">
        <v>2</v>
      </c>
      <c r="L107" s="2">
        <v>2</v>
      </c>
      <c r="M107" s="2">
        <v>2</v>
      </c>
      <c r="N107" s="2">
        <v>0</v>
      </c>
    </row>
    <row r="108" spans="2:14" ht="14.25" customHeight="1" x14ac:dyDescent="0.25">
      <c r="B108" s="3">
        <v>9</v>
      </c>
      <c r="C108" s="15" t="s">
        <v>247</v>
      </c>
      <c r="D108" s="18" t="s">
        <v>299</v>
      </c>
      <c r="E108" s="10">
        <f>F108/G108*100</f>
        <v>64.285714285714292</v>
      </c>
      <c r="F108" s="2">
        <f>SUM(H108:N108)</f>
        <v>9</v>
      </c>
      <c r="G108" s="2">
        <f>COUNT(H108:N108)*2</f>
        <v>14</v>
      </c>
      <c r="H108" s="2">
        <v>1</v>
      </c>
      <c r="I108" s="2">
        <v>2</v>
      </c>
      <c r="J108" s="2">
        <v>2</v>
      </c>
      <c r="K108" s="2">
        <v>1</v>
      </c>
      <c r="L108" s="2">
        <v>1</v>
      </c>
      <c r="M108" s="2">
        <v>1</v>
      </c>
      <c r="N108" s="2">
        <v>1</v>
      </c>
    </row>
    <row r="109" spans="2:14" ht="14.25" customHeight="1" x14ac:dyDescent="0.25">
      <c r="B109" s="3">
        <v>10</v>
      </c>
      <c r="C109" s="15" t="s">
        <v>255</v>
      </c>
      <c r="D109" s="18" t="s">
        <v>299</v>
      </c>
      <c r="E109" s="10">
        <f>F109/G109*100</f>
        <v>58.333333333333336</v>
      </c>
      <c r="F109" s="2">
        <f>SUM(H109:N109)</f>
        <v>7</v>
      </c>
      <c r="G109" s="2">
        <f>COUNT(H109:N109)*2</f>
        <v>12</v>
      </c>
      <c r="H109" s="2">
        <v>1</v>
      </c>
      <c r="I109" s="2">
        <v>2</v>
      </c>
      <c r="J109" s="2">
        <v>2</v>
      </c>
      <c r="K109" s="2">
        <v>0</v>
      </c>
      <c r="L109" s="2"/>
      <c r="M109" s="2">
        <v>1</v>
      </c>
      <c r="N109" s="2">
        <v>1</v>
      </c>
    </row>
    <row r="110" spans="2:14" ht="14.25" customHeight="1" x14ac:dyDescent="0.25">
      <c r="B110" s="3">
        <v>11</v>
      </c>
      <c r="C110" s="15" t="s">
        <v>233</v>
      </c>
      <c r="D110" s="18" t="s">
        <v>61</v>
      </c>
      <c r="E110" s="10">
        <f>F110/G110*100</f>
        <v>58.333333333333336</v>
      </c>
      <c r="F110" s="2">
        <f>SUM(H110:N110)</f>
        <v>7</v>
      </c>
      <c r="G110" s="2">
        <f>COUNT(H110:N110)*2</f>
        <v>12</v>
      </c>
      <c r="H110" s="2">
        <v>1</v>
      </c>
      <c r="I110" s="2">
        <v>1</v>
      </c>
      <c r="J110" s="2">
        <v>1</v>
      </c>
      <c r="K110" s="2">
        <v>2</v>
      </c>
      <c r="L110" s="2"/>
      <c r="M110" s="2">
        <v>0</v>
      </c>
      <c r="N110" s="2">
        <v>2</v>
      </c>
    </row>
    <row r="111" spans="2:14" x14ac:dyDescent="0.25">
      <c r="B111" s="3">
        <v>12</v>
      </c>
      <c r="C111" s="15" t="s">
        <v>246</v>
      </c>
      <c r="D111" s="18" t="s">
        <v>61</v>
      </c>
      <c r="E111" s="10">
        <f>F111/G111*100</f>
        <v>57.142857142857139</v>
      </c>
      <c r="F111" s="2">
        <f>SUM(H111:N111)</f>
        <v>8</v>
      </c>
      <c r="G111" s="2">
        <f>COUNT(H111:N111)*2</f>
        <v>14</v>
      </c>
      <c r="H111" s="2">
        <v>0</v>
      </c>
      <c r="I111" s="2">
        <v>2</v>
      </c>
      <c r="J111" s="2">
        <v>2</v>
      </c>
      <c r="K111" s="2">
        <v>1</v>
      </c>
      <c r="L111" s="2">
        <v>1</v>
      </c>
      <c r="M111" s="2">
        <v>0</v>
      </c>
      <c r="N111" s="2">
        <v>2</v>
      </c>
    </row>
    <row r="112" spans="2:14" x14ac:dyDescent="0.25">
      <c r="B112" s="3">
        <v>13</v>
      </c>
      <c r="C112" s="15" t="s">
        <v>393</v>
      </c>
      <c r="D112" s="18" t="s">
        <v>302</v>
      </c>
      <c r="E112" s="10">
        <f>F112/G112*100</f>
        <v>50</v>
      </c>
      <c r="F112" s="2">
        <f>SUM(H112:N112)</f>
        <v>7</v>
      </c>
      <c r="G112" s="2">
        <f>COUNT(H112:N112)*2</f>
        <v>14</v>
      </c>
      <c r="H112" s="2">
        <v>2</v>
      </c>
      <c r="I112" s="2">
        <v>1</v>
      </c>
      <c r="J112" s="2">
        <v>1</v>
      </c>
      <c r="K112" s="2">
        <v>0</v>
      </c>
      <c r="L112" s="2">
        <v>0</v>
      </c>
      <c r="M112" s="2">
        <v>1</v>
      </c>
      <c r="N112" s="2">
        <v>2</v>
      </c>
    </row>
    <row r="113" spans="2:14" x14ac:dyDescent="0.25">
      <c r="B113" s="3">
        <v>14</v>
      </c>
      <c r="C113" s="15" t="s">
        <v>252</v>
      </c>
      <c r="D113" s="18" t="s">
        <v>298</v>
      </c>
      <c r="E113" s="10">
        <f>F113/G113*100</f>
        <v>50</v>
      </c>
      <c r="F113" s="2">
        <f>SUM(H113:N113)</f>
        <v>5</v>
      </c>
      <c r="G113" s="2">
        <f>COUNT(H113:N113)*2</f>
        <v>10</v>
      </c>
      <c r="H113" s="2">
        <v>1</v>
      </c>
      <c r="I113" s="2"/>
      <c r="J113" s="2">
        <v>0</v>
      </c>
      <c r="K113" s="2">
        <v>0</v>
      </c>
      <c r="L113" s="2">
        <v>2</v>
      </c>
      <c r="M113" s="2"/>
      <c r="N113" s="2">
        <v>2</v>
      </c>
    </row>
    <row r="114" spans="2:14" x14ac:dyDescent="0.25">
      <c r="B114" s="3">
        <v>15</v>
      </c>
      <c r="C114" s="15" t="s">
        <v>477</v>
      </c>
      <c r="D114" s="18" t="s">
        <v>301</v>
      </c>
      <c r="E114" s="10">
        <f>F114/G114*100</f>
        <v>50</v>
      </c>
      <c r="F114" s="2">
        <f>SUM(H114:N114)</f>
        <v>4</v>
      </c>
      <c r="G114" s="2">
        <f>COUNT(H114:N114)*2</f>
        <v>8</v>
      </c>
      <c r="H114" s="2"/>
      <c r="I114" s="2"/>
      <c r="J114" s="2">
        <v>2</v>
      </c>
      <c r="K114" s="2">
        <v>0</v>
      </c>
      <c r="L114" s="2"/>
      <c r="M114" s="2">
        <v>2</v>
      </c>
      <c r="N114" s="2">
        <v>0</v>
      </c>
    </row>
    <row r="115" spans="2:14" x14ac:dyDescent="0.25">
      <c r="B115" s="3">
        <v>16</v>
      </c>
      <c r="C115" s="15" t="s">
        <v>476</v>
      </c>
      <c r="D115" s="18" t="s">
        <v>301</v>
      </c>
      <c r="E115" s="10">
        <f>F115/G115*100</f>
        <v>50</v>
      </c>
      <c r="F115" s="2">
        <f>SUM(H115:N115)</f>
        <v>4</v>
      </c>
      <c r="G115" s="2">
        <f>COUNT(H115:N115)*2</f>
        <v>8</v>
      </c>
      <c r="H115" s="2"/>
      <c r="I115" s="2"/>
      <c r="J115" s="2">
        <v>1</v>
      </c>
      <c r="K115" s="2">
        <v>1</v>
      </c>
      <c r="L115" s="2"/>
      <c r="M115" s="2">
        <v>2</v>
      </c>
      <c r="N115" s="2">
        <v>0</v>
      </c>
    </row>
    <row r="116" spans="2:14" x14ac:dyDescent="0.25">
      <c r="B116" s="3">
        <v>17</v>
      </c>
      <c r="C116" s="15" t="s">
        <v>240</v>
      </c>
      <c r="D116" s="18" t="s">
        <v>61</v>
      </c>
      <c r="E116" s="10">
        <f>F116/G116*100</f>
        <v>50</v>
      </c>
      <c r="F116" s="2">
        <f>SUM(H116:N116)</f>
        <v>2</v>
      </c>
      <c r="G116" s="2">
        <f>COUNT(H116:N116)*2</f>
        <v>4</v>
      </c>
      <c r="H116" s="2"/>
      <c r="I116" s="2"/>
      <c r="J116" s="2">
        <v>0</v>
      </c>
      <c r="K116" s="2"/>
      <c r="L116" s="2"/>
      <c r="M116" s="2"/>
      <c r="N116" s="2">
        <v>2</v>
      </c>
    </row>
    <row r="117" spans="2:14" x14ac:dyDescent="0.25">
      <c r="B117" s="3">
        <v>18</v>
      </c>
      <c r="C117" s="15" t="s">
        <v>392</v>
      </c>
      <c r="D117" s="18" t="s">
        <v>302</v>
      </c>
      <c r="E117" s="10">
        <f>F117/G117*100</f>
        <v>42.857142857142854</v>
      </c>
      <c r="F117" s="2">
        <f>SUM(H117:N117)</f>
        <v>6</v>
      </c>
      <c r="G117" s="2">
        <f>COUNT(H117:N117)*2</f>
        <v>14</v>
      </c>
      <c r="H117" s="2">
        <v>2</v>
      </c>
      <c r="I117" s="2">
        <v>0</v>
      </c>
      <c r="J117" s="2">
        <v>1</v>
      </c>
      <c r="K117" s="2">
        <v>0</v>
      </c>
      <c r="L117" s="2">
        <v>0</v>
      </c>
      <c r="M117" s="2">
        <v>1</v>
      </c>
      <c r="N117" s="2">
        <v>2</v>
      </c>
    </row>
    <row r="118" spans="2:14" x14ac:dyDescent="0.25">
      <c r="B118" s="3">
        <v>19</v>
      </c>
      <c r="C118" s="15" t="s">
        <v>214</v>
      </c>
      <c r="D118" s="18" t="s">
        <v>28</v>
      </c>
      <c r="E118" s="10">
        <f>F118/G118*100</f>
        <v>41.666666666666671</v>
      </c>
      <c r="F118" s="2">
        <f>SUM(H118:N118)</f>
        <v>5</v>
      </c>
      <c r="G118" s="2">
        <f>COUNT(H118:N118)*2</f>
        <v>12</v>
      </c>
      <c r="H118" s="2">
        <v>1</v>
      </c>
      <c r="I118" s="2">
        <v>0</v>
      </c>
      <c r="J118" s="2">
        <v>1</v>
      </c>
      <c r="K118" s="2">
        <v>2</v>
      </c>
      <c r="L118" s="2"/>
      <c r="M118" s="2">
        <v>1</v>
      </c>
      <c r="N118" s="2">
        <v>0</v>
      </c>
    </row>
    <row r="119" spans="2:14" x14ac:dyDescent="0.25">
      <c r="B119" s="3">
        <v>20</v>
      </c>
      <c r="C119" s="15" t="s">
        <v>237</v>
      </c>
      <c r="D119" s="18" t="s">
        <v>299</v>
      </c>
      <c r="E119" s="10">
        <f>F119/G119*100</f>
        <v>41.666666666666671</v>
      </c>
      <c r="F119" s="2">
        <f>SUM(H119:N119)</f>
        <v>5</v>
      </c>
      <c r="G119" s="2">
        <f>COUNT(H119:N119)*2</f>
        <v>12</v>
      </c>
      <c r="H119" s="2">
        <v>1</v>
      </c>
      <c r="I119" s="2">
        <v>1</v>
      </c>
      <c r="J119" s="2">
        <v>2</v>
      </c>
      <c r="K119" s="2"/>
      <c r="L119" s="2">
        <v>1</v>
      </c>
      <c r="M119" s="2">
        <v>0</v>
      </c>
      <c r="N119" s="2">
        <v>0</v>
      </c>
    </row>
    <row r="120" spans="2:14" x14ac:dyDescent="0.25">
      <c r="B120" s="3">
        <v>21</v>
      </c>
      <c r="C120" s="15" t="s">
        <v>254</v>
      </c>
      <c r="D120" s="18" t="s">
        <v>59</v>
      </c>
      <c r="E120" s="10">
        <f>F120/G120*100</f>
        <v>35.714285714285715</v>
      </c>
      <c r="F120" s="2">
        <f>SUM(H120:N120)</f>
        <v>5</v>
      </c>
      <c r="G120" s="2">
        <f>COUNT(H120:N120)*2</f>
        <v>14</v>
      </c>
      <c r="H120" s="2">
        <v>0</v>
      </c>
      <c r="I120" s="2">
        <v>1</v>
      </c>
      <c r="J120" s="2">
        <v>0</v>
      </c>
      <c r="K120" s="2">
        <v>1</v>
      </c>
      <c r="L120" s="2">
        <v>1</v>
      </c>
      <c r="M120" s="2">
        <v>1</v>
      </c>
      <c r="N120" s="2">
        <v>1</v>
      </c>
    </row>
    <row r="121" spans="2:14" x14ac:dyDescent="0.25">
      <c r="B121" s="3">
        <v>22</v>
      </c>
      <c r="C121" s="15" t="s">
        <v>229</v>
      </c>
      <c r="D121" s="18" t="s">
        <v>28</v>
      </c>
      <c r="E121" s="10">
        <f>F121/G121*100</f>
        <v>30</v>
      </c>
      <c r="F121" s="2">
        <f>SUM(H121:N121)</f>
        <v>3</v>
      </c>
      <c r="G121" s="2">
        <f>COUNT(H121:N121)*2</f>
        <v>10</v>
      </c>
      <c r="H121" s="2">
        <v>0</v>
      </c>
      <c r="I121" s="2">
        <v>1</v>
      </c>
      <c r="J121" s="2">
        <v>0</v>
      </c>
      <c r="K121" s="2">
        <v>2</v>
      </c>
      <c r="L121" s="2"/>
      <c r="M121" s="2">
        <v>0</v>
      </c>
      <c r="N121" s="2"/>
    </row>
    <row r="122" spans="2:14" x14ac:dyDescent="0.25">
      <c r="B122" s="3">
        <v>23</v>
      </c>
      <c r="C122" s="15" t="s">
        <v>243</v>
      </c>
      <c r="D122" s="18" t="s">
        <v>59</v>
      </c>
      <c r="E122" s="10">
        <f>F122/G122*100</f>
        <v>25</v>
      </c>
      <c r="F122" s="2">
        <f>SUM(H122:N122)</f>
        <v>3</v>
      </c>
      <c r="G122" s="2">
        <f>COUNT(H122:N122)*2</f>
        <v>12</v>
      </c>
      <c r="H122" s="2">
        <v>0</v>
      </c>
      <c r="I122" s="2">
        <v>1</v>
      </c>
      <c r="J122" s="2">
        <v>1</v>
      </c>
      <c r="K122" s="2">
        <v>0</v>
      </c>
      <c r="L122" s="2">
        <v>1</v>
      </c>
      <c r="M122" s="2"/>
      <c r="N122" s="2">
        <v>0</v>
      </c>
    </row>
    <row r="123" spans="2:14" x14ac:dyDescent="0.25">
      <c r="B123" s="3">
        <v>24</v>
      </c>
      <c r="C123" s="15" t="s">
        <v>244</v>
      </c>
      <c r="D123" s="18" t="s">
        <v>300</v>
      </c>
      <c r="E123" s="10">
        <f>F123/G123*100</f>
        <v>16.666666666666664</v>
      </c>
      <c r="F123" s="2">
        <f>SUM(H123:N123)</f>
        <v>1</v>
      </c>
      <c r="G123" s="2">
        <f>COUNT(H123:N123)*2</f>
        <v>6</v>
      </c>
      <c r="H123" s="2">
        <v>0</v>
      </c>
      <c r="I123" s="2">
        <v>0</v>
      </c>
      <c r="J123" s="2"/>
      <c r="K123" s="2">
        <v>1</v>
      </c>
      <c r="L123" s="2"/>
      <c r="M123" s="2"/>
      <c r="N123" s="2"/>
    </row>
    <row r="124" spans="2:14" x14ac:dyDescent="0.25">
      <c r="B124" s="3">
        <v>25</v>
      </c>
      <c r="C124" s="15" t="s">
        <v>222</v>
      </c>
      <c r="D124" s="18" t="s">
        <v>28</v>
      </c>
      <c r="E124" s="10">
        <f>F124/G124*100</f>
        <v>12.5</v>
      </c>
      <c r="F124" s="2">
        <f>SUM(H124:N124)</f>
        <v>1</v>
      </c>
      <c r="G124" s="2">
        <f>COUNT(H124:N124)*2</f>
        <v>8</v>
      </c>
      <c r="H124" s="2"/>
      <c r="I124" s="2"/>
      <c r="J124" s="2">
        <v>0</v>
      </c>
      <c r="K124" s="2">
        <v>1</v>
      </c>
      <c r="L124" s="2"/>
      <c r="M124" s="2">
        <v>0</v>
      </c>
      <c r="N124" s="2">
        <v>0</v>
      </c>
    </row>
    <row r="125" spans="2:14" x14ac:dyDescent="0.25">
      <c r="B125" s="3">
        <v>26</v>
      </c>
      <c r="C125" s="15" t="s">
        <v>238</v>
      </c>
      <c r="D125" s="18" t="s">
        <v>300</v>
      </c>
      <c r="E125" s="10">
        <f>F125/G125*100</f>
        <v>0</v>
      </c>
      <c r="F125" s="2">
        <f>SUM(H125:N125)</f>
        <v>0</v>
      </c>
      <c r="G125" s="2">
        <f>COUNT(H125:N125)*2</f>
        <v>2</v>
      </c>
      <c r="H125" s="2">
        <v>0</v>
      </c>
      <c r="I125" s="2"/>
      <c r="J125" s="2"/>
      <c r="K125" s="2"/>
      <c r="L125" s="2"/>
      <c r="M125" s="2"/>
      <c r="N125" s="2"/>
    </row>
    <row r="126" spans="2:14" x14ac:dyDescent="0.25">
      <c r="B126" s="3">
        <v>27</v>
      </c>
      <c r="C126" s="15" t="s">
        <v>485</v>
      </c>
      <c r="D126" s="18" t="s">
        <v>300</v>
      </c>
      <c r="E126" s="10">
        <f>F126/G126*100</f>
        <v>0</v>
      </c>
      <c r="F126" s="2">
        <f>SUM(H126:N126)</f>
        <v>0</v>
      </c>
      <c r="G126" s="2">
        <f>COUNT(H126:N126)*2</f>
        <v>2</v>
      </c>
      <c r="H126" s="2"/>
      <c r="I126" s="2"/>
      <c r="J126" s="2"/>
      <c r="K126" s="2">
        <v>0</v>
      </c>
      <c r="L126" s="2"/>
      <c r="M126" s="2"/>
      <c r="N126" s="2"/>
    </row>
    <row r="127" spans="2:14" x14ac:dyDescent="0.25">
      <c r="B127" s="3">
        <v>28</v>
      </c>
      <c r="C127" s="15" t="s">
        <v>251</v>
      </c>
      <c r="D127" s="18" t="s">
        <v>300</v>
      </c>
      <c r="E127" s="10">
        <f>F127/G127*100</f>
        <v>0</v>
      </c>
      <c r="F127" s="2">
        <f>SUM(H127:N127)</f>
        <v>0</v>
      </c>
      <c r="G127" s="2">
        <f>COUNT(H127:N127)*2</f>
        <v>6</v>
      </c>
      <c r="H127" s="2">
        <v>0</v>
      </c>
      <c r="I127" s="2">
        <v>0</v>
      </c>
      <c r="J127" s="2"/>
      <c r="K127" s="2">
        <v>0</v>
      </c>
      <c r="L127" s="2"/>
      <c r="M127" s="2"/>
      <c r="N127" s="2"/>
    </row>
    <row r="128" spans="2:14" x14ac:dyDescent="0.25">
      <c r="B128" s="3">
        <v>29</v>
      </c>
      <c r="C128" s="15" t="s">
        <v>259</v>
      </c>
      <c r="D128" s="18" t="s">
        <v>298</v>
      </c>
      <c r="E128" s="10" t="e">
        <f>F128/G128*100</f>
        <v>#DIV/0!</v>
      </c>
      <c r="F128" s="2">
        <f>SUM(H128:N128)</f>
        <v>0</v>
      </c>
      <c r="G128" s="2">
        <f>COUNT(H128:N128)*2</f>
        <v>0</v>
      </c>
      <c r="H128" s="2"/>
      <c r="I128" s="2"/>
      <c r="J128" s="2"/>
      <c r="K128" s="2"/>
      <c r="L128" s="2"/>
      <c r="M128" s="2"/>
      <c r="N128" s="2"/>
    </row>
  </sheetData>
  <sortState xmlns:xlrd2="http://schemas.microsoft.com/office/spreadsheetml/2017/richdata2" ref="C100:N127">
    <sortCondition descending="1" ref="E100:E127"/>
    <sortCondition descending="1" ref="F100:F127"/>
  </sortState>
  <mergeCells count="8">
    <mergeCell ref="B98:C98"/>
    <mergeCell ref="H98:N98"/>
    <mergeCell ref="H1:N1"/>
    <mergeCell ref="B1:C1"/>
    <mergeCell ref="B31:C31"/>
    <mergeCell ref="H31:N31"/>
    <mergeCell ref="B61:C61"/>
    <mergeCell ref="H61:N61"/>
  </mergeCells>
  <phoneticPr fontId="0" type="noConversion"/>
  <pageMargins left="0.75" right="0.75" top="1" bottom="1" header="0.5" footer="0.5"/>
  <pageSetup orientation="portrait" horizontalDpi="300" verticalDpi="300" r:id="rId1"/>
  <headerFooter alignWithMargins="0">
    <oddHeader>&amp;L&amp;"Arial,Bold"&amp;12Winter Interschools&amp;C&amp;"Arial,Bold"&amp;12Individual %&amp;R&amp;"Arial,Bold"&amp;12Friday 6:00pm
ATTA Venue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53BC1-6252-4B80-9351-EB29A24C8FE1}">
  <dimension ref="A1:J47"/>
  <sheetViews>
    <sheetView topLeftCell="A4" workbookViewId="0">
      <selection activeCell="H8" sqref="H8"/>
    </sheetView>
  </sheetViews>
  <sheetFormatPr defaultRowHeight="13.2" x14ac:dyDescent="0.25"/>
  <cols>
    <col min="1" max="1" width="2.44140625" customWidth="1"/>
    <col min="2" max="2" width="15.44140625" style="7" customWidth="1"/>
    <col min="3" max="3" width="14.44140625" style="8" bestFit="1" customWidth="1"/>
    <col min="4" max="4" width="15.5546875" style="8" bestFit="1" customWidth="1"/>
    <col min="5" max="5" width="14.88671875" style="1" bestFit="1" customWidth="1"/>
    <col min="6" max="6" width="26.44140625" style="1" bestFit="1" customWidth="1"/>
    <col min="7" max="7" width="14.88671875" style="1" bestFit="1" customWidth="1"/>
    <col min="8" max="8" width="28.109375" style="1" bestFit="1" customWidth="1"/>
    <col min="9" max="9" width="14.88671875" style="8" bestFit="1" customWidth="1"/>
    <col min="10" max="10" width="9.109375" customWidth="1"/>
  </cols>
  <sheetData>
    <row r="1" spans="1:10" x14ac:dyDescent="0.25">
      <c r="B1" s="45" t="s">
        <v>423</v>
      </c>
      <c r="C1" s="45"/>
      <c r="D1" s="45"/>
      <c r="E1" s="46"/>
      <c r="H1"/>
    </row>
    <row r="2" spans="1:10" x14ac:dyDescent="0.25">
      <c r="C2" s="7"/>
      <c r="D2" s="7"/>
      <c r="H2"/>
    </row>
    <row r="3" spans="1:10" x14ac:dyDescent="0.25">
      <c r="B3" s="7" t="s">
        <v>422</v>
      </c>
      <c r="C3" s="1"/>
      <c r="D3" s="7" t="s">
        <v>421</v>
      </c>
      <c r="F3" s="7" t="s">
        <v>420</v>
      </c>
      <c r="H3" s="7" t="s">
        <v>419</v>
      </c>
      <c r="I3"/>
    </row>
    <row r="4" spans="1:10" x14ac:dyDescent="0.25">
      <c r="B4" s="1"/>
      <c r="C4" s="1"/>
      <c r="D4" s="1"/>
      <c r="F4" s="8"/>
      <c r="G4" s="8"/>
      <c r="H4"/>
      <c r="I4"/>
      <c r="J4" s="30"/>
    </row>
    <row r="5" spans="1:10" x14ac:dyDescent="0.25">
      <c r="B5" s="1"/>
      <c r="C5" s="1"/>
      <c r="D5" s="1"/>
      <c r="F5" s="8"/>
      <c r="G5" s="8"/>
      <c r="H5"/>
      <c r="I5"/>
      <c r="J5" s="30"/>
    </row>
    <row r="6" spans="1:10" x14ac:dyDescent="0.25">
      <c r="B6" s="6">
        <v>1</v>
      </c>
      <c r="C6" s="40" t="s">
        <v>455</v>
      </c>
      <c r="D6"/>
      <c r="E6"/>
      <c r="F6"/>
      <c r="G6"/>
      <c r="H6"/>
      <c r="I6"/>
      <c r="J6" s="30"/>
    </row>
    <row r="7" spans="1:10" x14ac:dyDescent="0.25">
      <c r="B7" s="6">
        <v>8</v>
      </c>
      <c r="C7" s="39" t="s">
        <v>427</v>
      </c>
      <c r="D7" s="6" t="s">
        <v>418</v>
      </c>
      <c r="E7" s="40" t="s">
        <v>455</v>
      </c>
      <c r="F7"/>
      <c r="G7"/>
      <c r="H7"/>
      <c r="I7"/>
      <c r="J7" s="30"/>
    </row>
    <row r="8" spans="1:10" x14ac:dyDescent="0.25">
      <c r="B8"/>
      <c r="C8"/>
      <c r="D8"/>
      <c r="E8"/>
      <c r="F8" s="34"/>
      <c r="G8"/>
      <c r="H8"/>
      <c r="I8"/>
      <c r="J8" s="30"/>
    </row>
    <row r="9" spans="1:10" x14ac:dyDescent="0.25">
      <c r="B9" s="6">
        <v>5</v>
      </c>
      <c r="C9" s="40" t="s">
        <v>432</v>
      </c>
      <c r="D9"/>
      <c r="E9"/>
      <c r="F9" s="33"/>
      <c r="G9"/>
      <c r="H9"/>
      <c r="I9"/>
      <c r="J9" s="30"/>
    </row>
    <row r="10" spans="1:10" x14ac:dyDescent="0.25">
      <c r="B10" s="6">
        <v>4</v>
      </c>
      <c r="C10" s="39" t="s">
        <v>424</v>
      </c>
      <c r="D10" s="6" t="s">
        <v>416</v>
      </c>
      <c r="E10" s="40" t="s">
        <v>432</v>
      </c>
      <c r="F10" s="6" t="s">
        <v>417</v>
      </c>
      <c r="G10" s="40" t="s">
        <v>455</v>
      </c>
      <c r="H10"/>
      <c r="I10"/>
      <c r="J10" s="30"/>
    </row>
    <row r="11" spans="1:10" x14ac:dyDescent="0.25">
      <c r="B11"/>
      <c r="C11"/>
      <c r="D11"/>
      <c r="E11"/>
      <c r="F11"/>
      <c r="G11"/>
      <c r="H11" s="36"/>
      <c r="I11"/>
      <c r="J11" s="30"/>
    </row>
    <row r="12" spans="1:10" x14ac:dyDescent="0.25">
      <c r="B12" s="6">
        <v>3</v>
      </c>
      <c r="C12" s="41" t="s">
        <v>437</v>
      </c>
      <c r="D12" s="6" t="s">
        <v>411</v>
      </c>
      <c r="E12" s="41" t="s">
        <v>450</v>
      </c>
      <c r="F12" s="6" t="s">
        <v>415</v>
      </c>
      <c r="G12" s="41" t="s">
        <v>445</v>
      </c>
      <c r="H12" s="6" t="s">
        <v>414</v>
      </c>
      <c r="I12" s="40" t="s">
        <v>455</v>
      </c>
    </row>
    <row r="13" spans="1:10" x14ac:dyDescent="0.25">
      <c r="B13" s="6">
        <v>6</v>
      </c>
      <c r="C13" s="39" t="s">
        <v>450</v>
      </c>
      <c r="D13"/>
      <c r="E13"/>
      <c r="F13" s="35"/>
      <c r="G13"/>
      <c r="H13" s="37"/>
      <c r="I13"/>
    </row>
    <row r="14" spans="1:10" x14ac:dyDescent="0.25">
      <c r="B14"/>
      <c r="C14"/>
      <c r="D14"/>
      <c r="E14"/>
      <c r="F14" s="34"/>
      <c r="G14"/>
      <c r="H14" s="6" t="s">
        <v>412</v>
      </c>
      <c r="I14" s="40" t="s">
        <v>445</v>
      </c>
    </row>
    <row r="15" spans="1:10" x14ac:dyDescent="0.25">
      <c r="A15" s="1"/>
      <c r="B15" s="6">
        <v>7</v>
      </c>
      <c r="C15" s="41" t="s">
        <v>441</v>
      </c>
      <c r="D15" s="6" t="s">
        <v>413</v>
      </c>
      <c r="E15" s="41" t="s">
        <v>445</v>
      </c>
      <c r="F15" s="34"/>
      <c r="G15"/>
      <c r="H15"/>
      <c r="I15"/>
    </row>
    <row r="16" spans="1:10" x14ac:dyDescent="0.25">
      <c r="A16" s="1"/>
      <c r="B16" s="6">
        <v>2</v>
      </c>
      <c r="C16" s="39" t="s">
        <v>445</v>
      </c>
      <c r="D16" s="35"/>
      <c r="E16"/>
      <c r="F16" s="34"/>
      <c r="G16"/>
      <c r="H16"/>
      <c r="I16"/>
    </row>
    <row r="17" spans="1:9" x14ac:dyDescent="0.25">
      <c r="A17" s="1"/>
      <c r="B17"/>
      <c r="C17"/>
      <c r="D17" s="34"/>
      <c r="E17"/>
      <c r="F17" s="33"/>
      <c r="G17"/>
      <c r="H17"/>
      <c r="I17"/>
    </row>
    <row r="18" spans="1:9" x14ac:dyDescent="0.25">
      <c r="A18" s="1"/>
      <c r="B18"/>
      <c r="C18"/>
      <c r="D18" s="34"/>
      <c r="E18"/>
      <c r="F18" s="6" t="s">
        <v>410</v>
      </c>
      <c r="G18" s="40" t="s">
        <v>432</v>
      </c>
      <c r="H18"/>
      <c r="I18"/>
    </row>
    <row r="19" spans="1:9" x14ac:dyDescent="0.25">
      <c r="A19" s="1"/>
      <c r="B19"/>
      <c r="C19"/>
      <c r="D19" s="34"/>
      <c r="E19"/>
      <c r="F19"/>
      <c r="G19"/>
      <c r="H19" s="36"/>
      <c r="I19"/>
    </row>
    <row r="20" spans="1:9" x14ac:dyDescent="0.25">
      <c r="A20" s="1"/>
      <c r="B20"/>
      <c r="C20"/>
      <c r="D20" s="34"/>
      <c r="E20"/>
      <c r="F20" s="6" t="s">
        <v>409</v>
      </c>
      <c r="G20" s="41" t="s">
        <v>450</v>
      </c>
      <c r="H20" s="6" t="s">
        <v>408</v>
      </c>
      <c r="I20" s="40" t="s">
        <v>432</v>
      </c>
    </row>
    <row r="21" spans="1:9" x14ac:dyDescent="0.25">
      <c r="A21" s="1"/>
      <c r="B21"/>
      <c r="C21"/>
      <c r="D21" s="34"/>
      <c r="E21"/>
      <c r="F21"/>
      <c r="G21"/>
      <c r="H21" s="37"/>
      <c r="I21"/>
    </row>
    <row r="22" spans="1:9" x14ac:dyDescent="0.25">
      <c r="C22"/>
      <c r="D22" s="33"/>
      <c r="E22"/>
      <c r="F22"/>
      <c r="G22"/>
      <c r="H22" s="6" t="s">
        <v>407</v>
      </c>
      <c r="I22" s="40" t="s">
        <v>450</v>
      </c>
    </row>
    <row r="23" spans="1:9" x14ac:dyDescent="0.25">
      <c r="C23"/>
      <c r="D23" s="6" t="s">
        <v>406</v>
      </c>
      <c r="E23" s="40" t="s">
        <v>427</v>
      </c>
      <c r="F23"/>
      <c r="G23"/>
      <c r="H23"/>
      <c r="I23"/>
    </row>
    <row r="24" spans="1:9" x14ac:dyDescent="0.25">
      <c r="B24" s="39"/>
      <c r="C24"/>
      <c r="D24"/>
      <c r="E24"/>
      <c r="F24" s="34"/>
      <c r="G24"/>
      <c r="H24"/>
      <c r="I24"/>
    </row>
    <row r="25" spans="1:9" x14ac:dyDescent="0.25">
      <c r="B25" s="39"/>
      <c r="C25"/>
      <c r="D25"/>
      <c r="E25"/>
      <c r="F25" s="33"/>
      <c r="G25"/>
      <c r="H25"/>
      <c r="I25"/>
    </row>
    <row r="26" spans="1:9" x14ac:dyDescent="0.25">
      <c r="B26" s="39"/>
      <c r="C26"/>
      <c r="D26" s="6" t="s">
        <v>404</v>
      </c>
      <c r="E26" s="41" t="s">
        <v>424</v>
      </c>
      <c r="F26" s="6" t="s">
        <v>405</v>
      </c>
      <c r="G26" s="40" t="s">
        <v>424</v>
      </c>
      <c r="H26"/>
      <c r="I26"/>
    </row>
    <row r="27" spans="1:9" x14ac:dyDescent="0.25">
      <c r="B27" s="39"/>
      <c r="C27"/>
      <c r="D27"/>
      <c r="E27"/>
      <c r="F27"/>
      <c r="G27"/>
      <c r="H27" s="36"/>
      <c r="I27"/>
    </row>
    <row r="28" spans="1:9" x14ac:dyDescent="0.25">
      <c r="B28" s="39"/>
      <c r="C28"/>
      <c r="D28" s="6" t="s">
        <v>399</v>
      </c>
      <c r="E28" s="41" t="s">
        <v>437</v>
      </c>
      <c r="F28" s="6" t="s">
        <v>403</v>
      </c>
      <c r="G28" s="41" t="s">
        <v>437</v>
      </c>
      <c r="H28" s="6" t="s">
        <v>402</v>
      </c>
      <c r="I28" s="40" t="s">
        <v>437</v>
      </c>
    </row>
    <row r="29" spans="1:9" x14ac:dyDescent="0.25">
      <c r="B29" s="39"/>
      <c r="C29"/>
      <c r="D29"/>
      <c r="E29"/>
      <c r="F29" s="35"/>
      <c r="G29"/>
      <c r="H29" s="38"/>
      <c r="I29"/>
    </row>
    <row r="30" spans="1:9" x14ac:dyDescent="0.25">
      <c r="B30" s="39"/>
      <c r="C30"/>
      <c r="D30"/>
      <c r="E30"/>
      <c r="F30" s="34"/>
      <c r="G30"/>
      <c r="H30" s="6" t="s">
        <v>400</v>
      </c>
      <c r="I30" s="40" t="s">
        <v>424</v>
      </c>
    </row>
    <row r="31" spans="1:9" x14ac:dyDescent="0.25">
      <c r="B31" s="39"/>
      <c r="C31"/>
      <c r="D31" s="6" t="s">
        <v>401</v>
      </c>
      <c r="E31" s="41" t="s">
        <v>441</v>
      </c>
      <c r="F31" s="34"/>
      <c r="G31"/>
      <c r="H31"/>
      <c r="I31"/>
    </row>
    <row r="32" spans="1:9" x14ac:dyDescent="0.25">
      <c r="B32"/>
      <c r="C32"/>
      <c r="D32"/>
      <c r="E32"/>
      <c r="F32" s="34"/>
      <c r="G32"/>
      <c r="H32"/>
      <c r="I32"/>
    </row>
    <row r="33" spans="2:9" x14ac:dyDescent="0.25">
      <c r="C33"/>
      <c r="D33"/>
      <c r="E33"/>
      <c r="F33" s="33"/>
      <c r="G33"/>
      <c r="H33"/>
      <c r="I33"/>
    </row>
    <row r="34" spans="2:9" x14ac:dyDescent="0.25">
      <c r="B34"/>
      <c r="C34"/>
      <c r="D34"/>
      <c r="E34"/>
      <c r="F34" s="6" t="s">
        <v>398</v>
      </c>
      <c r="G34" s="40" t="s">
        <v>427</v>
      </c>
      <c r="H34"/>
      <c r="I34"/>
    </row>
    <row r="35" spans="2:9" x14ac:dyDescent="0.25">
      <c r="B35"/>
      <c r="C35"/>
      <c r="D35"/>
      <c r="E35"/>
      <c r="F35"/>
      <c r="G35"/>
      <c r="H35" s="36"/>
      <c r="I35"/>
    </row>
    <row r="36" spans="2:9" x14ac:dyDescent="0.25">
      <c r="B36"/>
      <c r="C36"/>
      <c r="D36"/>
      <c r="E36"/>
      <c r="F36" s="6" t="s">
        <v>397</v>
      </c>
      <c r="G36" s="41" t="s">
        <v>441</v>
      </c>
      <c r="H36" s="6" t="s">
        <v>396</v>
      </c>
      <c r="I36" s="40" t="s">
        <v>441</v>
      </c>
    </row>
    <row r="37" spans="2:9" x14ac:dyDescent="0.25">
      <c r="B37"/>
      <c r="C37"/>
      <c r="D37"/>
      <c r="E37"/>
      <c r="F37"/>
      <c r="G37"/>
      <c r="H37" s="37"/>
      <c r="I37"/>
    </row>
    <row r="38" spans="2:9" x14ac:dyDescent="0.25">
      <c r="B38"/>
      <c r="C38"/>
      <c r="D38"/>
      <c r="E38"/>
      <c r="F38"/>
      <c r="G38"/>
      <c r="H38" s="6" t="s">
        <v>395</v>
      </c>
      <c r="I38" s="40" t="s">
        <v>427</v>
      </c>
    </row>
    <row r="39" spans="2:9" x14ac:dyDescent="0.25">
      <c r="B39" s="1"/>
      <c r="C39" s="1"/>
      <c r="D39" s="1"/>
      <c r="F39" s="8"/>
      <c r="G39" s="8"/>
    </row>
    <row r="40" spans="2:9" x14ac:dyDescent="0.25">
      <c r="B40" s="1"/>
      <c r="C40" s="1"/>
      <c r="D40" s="1"/>
      <c r="E40" s="8"/>
      <c r="F40" s="8"/>
      <c r="G40" s="8"/>
      <c r="H40"/>
      <c r="I40"/>
    </row>
    <row r="41" spans="2:9" x14ac:dyDescent="0.25">
      <c r="B41" s="1"/>
      <c r="C41" s="1"/>
      <c r="D41" s="1"/>
      <c r="E41" s="8"/>
      <c r="F41"/>
      <c r="G41"/>
      <c r="H41"/>
      <c r="I41"/>
    </row>
    <row r="42" spans="2:9" x14ac:dyDescent="0.25">
      <c r="B42" s="1"/>
      <c r="C42" s="1"/>
      <c r="D42" s="1"/>
      <c r="E42" s="8"/>
      <c r="F42"/>
      <c r="G42"/>
      <c r="H42"/>
      <c r="I42"/>
    </row>
    <row r="43" spans="2:9" x14ac:dyDescent="0.25">
      <c r="B43" s="8"/>
      <c r="H43" s="8"/>
      <c r="I43"/>
    </row>
    <row r="44" spans="2:9" x14ac:dyDescent="0.25">
      <c r="B44" s="8"/>
      <c r="H44" s="8"/>
      <c r="I44"/>
    </row>
    <row r="45" spans="2:9" x14ac:dyDescent="0.25">
      <c r="B45" s="8"/>
      <c r="H45" s="8"/>
      <c r="I45"/>
    </row>
    <row r="46" spans="2:9" x14ac:dyDescent="0.25">
      <c r="B46" s="8"/>
      <c r="H46" s="8"/>
      <c r="I46"/>
    </row>
    <row r="47" spans="2:9" x14ac:dyDescent="0.25">
      <c r="B47" s="8"/>
      <c r="H47" s="8"/>
      <c r="I47"/>
    </row>
  </sheetData>
  <mergeCells count="1">
    <mergeCell ref="B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9E11-A606-4A10-809B-4C7FACA636DF}">
  <dimension ref="B1:K32"/>
  <sheetViews>
    <sheetView workbookViewId="0">
      <selection activeCell="B1" sqref="B1:C1"/>
    </sheetView>
  </sheetViews>
  <sheetFormatPr defaultColWidth="9.109375" defaultRowHeight="13.2" x14ac:dyDescent="0.25"/>
  <cols>
    <col min="1" max="1" width="3.109375" style="1" customWidth="1"/>
    <col min="2" max="2" width="3.5546875" style="1" customWidth="1"/>
    <col min="3" max="3" width="23.88671875" style="8" bestFit="1" customWidth="1"/>
    <col min="4" max="4" width="21.5546875" style="1" bestFit="1" customWidth="1"/>
    <col min="5" max="5" width="9.109375" style="1"/>
    <col min="6" max="6" width="4" style="1" bestFit="1" customWidth="1"/>
    <col min="7" max="7" width="3.5546875" style="1" bestFit="1" customWidth="1"/>
    <col min="8" max="10" width="3.5546875" style="1" customWidth="1"/>
    <col min="12" max="16384" width="9.109375" style="1"/>
  </cols>
  <sheetData>
    <row r="1" spans="2:10" x14ac:dyDescent="0.25">
      <c r="B1" s="42" t="s">
        <v>460</v>
      </c>
      <c r="C1" s="42"/>
      <c r="D1" s="7"/>
      <c r="E1" s="7"/>
      <c r="F1" s="7"/>
      <c r="G1" s="7"/>
      <c r="H1" s="47" t="s">
        <v>1</v>
      </c>
      <c r="I1" s="48"/>
      <c r="J1" s="48"/>
    </row>
    <row r="2" spans="2:10" x14ac:dyDescent="0.25">
      <c r="B2" s="4" t="s">
        <v>2</v>
      </c>
      <c r="C2" s="9" t="s">
        <v>10</v>
      </c>
      <c r="D2" s="5" t="s">
        <v>3</v>
      </c>
      <c r="E2" s="5" t="s">
        <v>11</v>
      </c>
      <c r="F2" s="5" t="s">
        <v>12</v>
      </c>
      <c r="G2" s="5" t="s">
        <v>13</v>
      </c>
      <c r="H2" s="5">
        <v>1</v>
      </c>
      <c r="I2" s="5">
        <v>2</v>
      </c>
      <c r="J2" s="5">
        <v>3</v>
      </c>
    </row>
    <row r="3" spans="2:10" x14ac:dyDescent="0.25">
      <c r="B3" s="3">
        <v>1</v>
      </c>
      <c r="C3" s="32" t="s">
        <v>439</v>
      </c>
      <c r="D3" s="31" t="s">
        <v>437</v>
      </c>
      <c r="E3" s="10">
        <f>F3/G3*100</f>
        <v>100</v>
      </c>
      <c r="F3" s="2">
        <f>SUM(H3:J3)</f>
        <v>6</v>
      </c>
      <c r="G3" s="2">
        <f>COUNT(H3:J3)*2</f>
        <v>6</v>
      </c>
      <c r="H3" s="2">
        <v>2</v>
      </c>
      <c r="I3" s="2">
        <v>2</v>
      </c>
      <c r="J3" s="2">
        <v>2</v>
      </c>
    </row>
    <row r="4" spans="2:10" x14ac:dyDescent="0.25">
      <c r="B4" s="3">
        <v>2</v>
      </c>
      <c r="C4" s="32" t="s">
        <v>457</v>
      </c>
      <c r="D4" s="31" t="s">
        <v>455</v>
      </c>
      <c r="E4" s="10">
        <f>F4/G4*100</f>
        <v>100</v>
      </c>
      <c r="F4" s="2">
        <f>SUM(H4:J4)</f>
        <v>6</v>
      </c>
      <c r="G4" s="2">
        <f>COUNT(H4:J4)*2</f>
        <v>6</v>
      </c>
      <c r="H4" s="2">
        <v>2</v>
      </c>
      <c r="I4" s="2">
        <v>2</v>
      </c>
      <c r="J4" s="2">
        <v>2</v>
      </c>
    </row>
    <row r="5" spans="2:10" x14ac:dyDescent="0.25">
      <c r="B5" s="3">
        <v>3</v>
      </c>
      <c r="C5" s="32" t="s">
        <v>438</v>
      </c>
      <c r="D5" s="31" t="s">
        <v>437</v>
      </c>
      <c r="E5" s="10">
        <f>F5/G5*100</f>
        <v>100</v>
      </c>
      <c r="F5" s="2">
        <f>SUM(H5:J5)</f>
        <v>4</v>
      </c>
      <c r="G5" s="2">
        <f>COUNT(H5:J5)*2</f>
        <v>4</v>
      </c>
      <c r="H5" s="2"/>
      <c r="I5" s="2">
        <v>2</v>
      </c>
      <c r="J5" s="2">
        <v>2</v>
      </c>
    </row>
    <row r="6" spans="2:10" x14ac:dyDescent="0.25">
      <c r="B6" s="3">
        <v>4</v>
      </c>
      <c r="C6" s="32" t="s">
        <v>459</v>
      </c>
      <c r="D6" s="31" t="s">
        <v>455</v>
      </c>
      <c r="E6" s="10">
        <f>F6/G6*100</f>
        <v>100</v>
      </c>
      <c r="F6" s="2">
        <f>SUM(H6:J6)</f>
        <v>4</v>
      </c>
      <c r="G6" s="2">
        <f>COUNT(H6:J6)*2</f>
        <v>4</v>
      </c>
      <c r="H6" s="2"/>
      <c r="I6" s="2">
        <v>2</v>
      </c>
      <c r="J6" s="2">
        <v>2</v>
      </c>
    </row>
    <row r="7" spans="2:10" x14ac:dyDescent="0.25">
      <c r="B7" s="3">
        <v>5</v>
      </c>
      <c r="C7" s="32" t="s">
        <v>458</v>
      </c>
      <c r="D7" s="31" t="s">
        <v>455</v>
      </c>
      <c r="E7" s="10">
        <f>F7/G7*100</f>
        <v>100</v>
      </c>
      <c r="F7" s="2">
        <f>SUM(H7:J7)</f>
        <v>2</v>
      </c>
      <c r="G7" s="2">
        <f>COUNT(H7:J7)*2</f>
        <v>2</v>
      </c>
      <c r="H7" s="2">
        <v>2</v>
      </c>
      <c r="I7" s="2"/>
      <c r="J7" s="2"/>
    </row>
    <row r="8" spans="2:10" x14ac:dyDescent="0.25">
      <c r="B8" s="3">
        <v>6</v>
      </c>
      <c r="C8" s="32" t="s">
        <v>433</v>
      </c>
      <c r="D8" s="31" t="s">
        <v>432</v>
      </c>
      <c r="E8" s="10">
        <f>F8/G8*100</f>
        <v>75</v>
      </c>
      <c r="F8" s="2">
        <f>SUM(H8:J8)</f>
        <v>3</v>
      </c>
      <c r="G8" s="2">
        <f>COUNT(H8:J8)*2</f>
        <v>4</v>
      </c>
      <c r="H8" s="2">
        <v>2</v>
      </c>
      <c r="I8" s="2">
        <v>1</v>
      </c>
      <c r="J8" s="2"/>
    </row>
    <row r="9" spans="2:10" x14ac:dyDescent="0.25">
      <c r="B9" s="3">
        <v>7</v>
      </c>
      <c r="C9" s="32" t="s">
        <v>456</v>
      </c>
      <c r="D9" s="31" t="s">
        <v>455</v>
      </c>
      <c r="E9" s="10">
        <f>F9/G9*100</f>
        <v>75</v>
      </c>
      <c r="F9" s="2">
        <f>SUM(H9:J9)</f>
        <v>3</v>
      </c>
      <c r="G9" s="2">
        <f>COUNT(H9:J9)*2</f>
        <v>4</v>
      </c>
      <c r="H9" s="2">
        <v>2</v>
      </c>
      <c r="I9" s="2">
        <v>1</v>
      </c>
      <c r="J9" s="2"/>
    </row>
    <row r="10" spans="2:10" x14ac:dyDescent="0.25">
      <c r="B10" s="3">
        <v>8</v>
      </c>
      <c r="C10" s="32" t="s">
        <v>444</v>
      </c>
      <c r="D10" s="31" t="s">
        <v>441</v>
      </c>
      <c r="E10" s="10">
        <f>F10/G10*100</f>
        <v>66.666666666666657</v>
      </c>
      <c r="F10" s="2">
        <f>SUM(H10:J10)</f>
        <v>4</v>
      </c>
      <c r="G10" s="2">
        <f>COUNT(H10:J10)*2</f>
        <v>6</v>
      </c>
      <c r="H10" s="2">
        <v>2</v>
      </c>
      <c r="I10" s="2">
        <v>0</v>
      </c>
      <c r="J10" s="2">
        <v>2</v>
      </c>
    </row>
    <row r="11" spans="2:10" x14ac:dyDescent="0.25">
      <c r="B11" s="3">
        <v>9</v>
      </c>
      <c r="C11" s="32" t="s">
        <v>448</v>
      </c>
      <c r="D11" s="31" t="s">
        <v>445</v>
      </c>
      <c r="E11" s="10">
        <f>F11/G11*100</f>
        <v>66.666666666666657</v>
      </c>
      <c r="F11" s="2">
        <f>SUM(H11:J11)</f>
        <v>4</v>
      </c>
      <c r="G11" s="2">
        <f>COUNT(H11:J11)*2</f>
        <v>6</v>
      </c>
      <c r="H11" s="2">
        <v>2</v>
      </c>
      <c r="I11" s="2">
        <v>2</v>
      </c>
      <c r="J11" s="2">
        <v>0</v>
      </c>
    </row>
    <row r="12" spans="2:10" x14ac:dyDescent="0.25">
      <c r="B12" s="3">
        <v>10</v>
      </c>
      <c r="C12" s="32" t="s">
        <v>453</v>
      </c>
      <c r="D12" s="31" t="s">
        <v>450</v>
      </c>
      <c r="E12" s="10">
        <f>F12/G12*100</f>
        <v>66.666666666666657</v>
      </c>
      <c r="F12" s="2">
        <f>SUM(H12:J12)</f>
        <v>4</v>
      </c>
      <c r="G12" s="2">
        <f>COUNT(H12:J12)*2</f>
        <v>6</v>
      </c>
      <c r="H12" s="2">
        <v>2</v>
      </c>
      <c r="I12" s="2">
        <v>1</v>
      </c>
      <c r="J12" s="2">
        <v>1</v>
      </c>
    </row>
    <row r="13" spans="2:10" x14ac:dyDescent="0.25">
      <c r="B13" s="3">
        <v>11</v>
      </c>
      <c r="C13" s="32" t="s">
        <v>461</v>
      </c>
      <c r="D13" s="31" t="s">
        <v>424</v>
      </c>
      <c r="E13" s="10">
        <f>F13/G13*100</f>
        <v>50</v>
      </c>
      <c r="F13" s="2">
        <f>SUM(H13:J13)</f>
        <v>3</v>
      </c>
      <c r="G13" s="2">
        <f>COUNT(H13:J13)*2</f>
        <v>6</v>
      </c>
      <c r="H13" s="2">
        <v>1</v>
      </c>
      <c r="I13" s="2">
        <v>2</v>
      </c>
      <c r="J13" s="2">
        <v>0</v>
      </c>
    </row>
    <row r="14" spans="2:10" x14ac:dyDescent="0.25">
      <c r="B14" s="3">
        <v>12</v>
      </c>
      <c r="C14" s="32" t="s">
        <v>449</v>
      </c>
      <c r="D14" s="31" t="s">
        <v>445</v>
      </c>
      <c r="E14" s="10">
        <f>F14/G14*100</f>
        <v>50</v>
      </c>
      <c r="F14" s="2">
        <f>SUM(H14:J14)</f>
        <v>3</v>
      </c>
      <c r="G14" s="2">
        <f>COUNT(H14:J14)*2</f>
        <v>6</v>
      </c>
      <c r="H14" s="2">
        <v>1</v>
      </c>
      <c r="I14" s="2">
        <v>1</v>
      </c>
      <c r="J14" s="2">
        <v>1</v>
      </c>
    </row>
    <row r="15" spans="2:10" x14ac:dyDescent="0.25">
      <c r="B15" s="3">
        <v>13</v>
      </c>
      <c r="C15" s="32" t="s">
        <v>447</v>
      </c>
      <c r="D15" s="31" t="s">
        <v>445</v>
      </c>
      <c r="E15" s="10">
        <f>F15/G15*100</f>
        <v>50</v>
      </c>
      <c r="F15" s="2">
        <f>SUM(H15:J15)</f>
        <v>3</v>
      </c>
      <c r="G15" s="2">
        <f>COUNT(H15:J15)*2</f>
        <v>6</v>
      </c>
      <c r="H15" s="2">
        <v>1</v>
      </c>
      <c r="I15" s="2">
        <v>1</v>
      </c>
      <c r="J15" s="2">
        <v>1</v>
      </c>
    </row>
    <row r="16" spans="2:10" x14ac:dyDescent="0.25">
      <c r="B16" s="3">
        <v>14</v>
      </c>
      <c r="C16" s="32" t="s">
        <v>426</v>
      </c>
      <c r="D16" s="31" t="s">
        <v>424</v>
      </c>
      <c r="E16" s="10">
        <f>F16/G16*100</f>
        <v>50</v>
      </c>
      <c r="F16" s="2">
        <f>SUM(H16:J16)</f>
        <v>2</v>
      </c>
      <c r="G16" s="2">
        <f>COUNT(H16:J16)*2</f>
        <v>4</v>
      </c>
      <c r="H16" s="2"/>
      <c r="I16" s="2">
        <v>1</v>
      </c>
      <c r="J16" s="2">
        <v>1</v>
      </c>
    </row>
    <row r="17" spans="2:10" x14ac:dyDescent="0.25">
      <c r="B17" s="3">
        <v>15</v>
      </c>
      <c r="C17" s="32" t="s">
        <v>436</v>
      </c>
      <c r="D17" s="31" t="s">
        <v>432</v>
      </c>
      <c r="E17" s="10">
        <f>F17/G17*100</f>
        <v>50</v>
      </c>
      <c r="F17" s="2">
        <f>SUM(H17:J17)</f>
        <v>2</v>
      </c>
      <c r="G17" s="2">
        <f>COUNT(H17:J17)*2</f>
        <v>4</v>
      </c>
      <c r="H17" s="2">
        <v>1</v>
      </c>
      <c r="I17" s="2"/>
      <c r="J17" s="2">
        <v>1</v>
      </c>
    </row>
    <row r="18" spans="2:10" x14ac:dyDescent="0.25">
      <c r="B18" s="3">
        <v>16</v>
      </c>
      <c r="C18" s="32" t="s">
        <v>454</v>
      </c>
      <c r="D18" s="31" t="s">
        <v>450</v>
      </c>
      <c r="E18" s="10">
        <f>F18/G18*100</f>
        <v>50</v>
      </c>
      <c r="F18" s="2">
        <f>SUM(H18:J18)</f>
        <v>2</v>
      </c>
      <c r="G18" s="2">
        <f>COUNT(H18:J18)*2</f>
        <v>4</v>
      </c>
      <c r="H18" s="2">
        <v>1</v>
      </c>
      <c r="I18" s="2">
        <v>1</v>
      </c>
      <c r="J18" s="2"/>
    </row>
    <row r="19" spans="2:10" x14ac:dyDescent="0.25">
      <c r="B19" s="3">
        <v>17</v>
      </c>
      <c r="C19" s="32" t="s">
        <v>452</v>
      </c>
      <c r="D19" s="31" t="s">
        <v>450</v>
      </c>
      <c r="E19" s="10">
        <f>F19/G19*100</f>
        <v>50</v>
      </c>
      <c r="F19" s="2">
        <f>SUM(H19:J19)</f>
        <v>1</v>
      </c>
      <c r="G19" s="2">
        <f>COUNT(H19:J19)*2</f>
        <v>2</v>
      </c>
      <c r="H19" s="2"/>
      <c r="I19" s="2"/>
      <c r="J19" s="2">
        <v>1</v>
      </c>
    </row>
    <row r="20" spans="2:10" x14ac:dyDescent="0.25">
      <c r="B20" s="3">
        <v>18</v>
      </c>
      <c r="C20" s="32" t="s">
        <v>425</v>
      </c>
      <c r="D20" s="31" t="s">
        <v>424</v>
      </c>
      <c r="E20" s="10">
        <f>F20/G20*100</f>
        <v>33.333333333333329</v>
      </c>
      <c r="F20" s="2">
        <f>SUM(H20:J20)</f>
        <v>2</v>
      </c>
      <c r="G20" s="2">
        <f>COUNT(H20:J20)*2</f>
        <v>6</v>
      </c>
      <c r="H20" s="2">
        <v>0</v>
      </c>
      <c r="I20" s="2">
        <v>1</v>
      </c>
      <c r="J20" s="2">
        <v>1</v>
      </c>
    </row>
    <row r="21" spans="2:10" x14ac:dyDescent="0.25">
      <c r="B21" s="3">
        <v>19</v>
      </c>
      <c r="C21" s="32" t="s">
        <v>428</v>
      </c>
      <c r="D21" s="31" t="s">
        <v>427</v>
      </c>
      <c r="E21" s="10">
        <f>F21/G21*100</f>
        <v>33.333333333333329</v>
      </c>
      <c r="F21" s="2">
        <f>SUM(H21:J21)</f>
        <v>2</v>
      </c>
      <c r="G21" s="2">
        <f>COUNT(H21:J21)*2</f>
        <v>6</v>
      </c>
      <c r="H21" s="2">
        <v>0</v>
      </c>
      <c r="I21" s="2">
        <v>1</v>
      </c>
      <c r="J21" s="2">
        <v>1</v>
      </c>
    </row>
    <row r="22" spans="2:10" x14ac:dyDescent="0.25">
      <c r="B22" s="3">
        <v>20</v>
      </c>
      <c r="C22" s="32" t="s">
        <v>434</v>
      </c>
      <c r="D22" s="31" t="s">
        <v>432</v>
      </c>
      <c r="E22" s="10">
        <f>F22/G22*100</f>
        <v>33.333333333333329</v>
      </c>
      <c r="F22" s="2">
        <f>SUM(H22:J22)</f>
        <v>2</v>
      </c>
      <c r="G22" s="2">
        <f>COUNT(H22:J22)*2</f>
        <v>6</v>
      </c>
      <c r="H22" s="2">
        <v>1</v>
      </c>
      <c r="I22" s="2">
        <v>0</v>
      </c>
      <c r="J22" s="2">
        <v>1</v>
      </c>
    </row>
    <row r="23" spans="2:10" x14ac:dyDescent="0.25">
      <c r="B23" s="3">
        <v>21</v>
      </c>
      <c r="C23" s="32" t="s">
        <v>440</v>
      </c>
      <c r="D23" s="31" t="s">
        <v>437</v>
      </c>
      <c r="E23" s="10">
        <f>F23/G23*100</f>
        <v>33.333333333333329</v>
      </c>
      <c r="F23" s="2">
        <f>SUM(H23:J23)</f>
        <v>2</v>
      </c>
      <c r="G23" s="2">
        <f>COUNT(H23:J23)*2</f>
        <v>6</v>
      </c>
      <c r="H23" s="2">
        <v>0</v>
      </c>
      <c r="I23" s="2">
        <v>1</v>
      </c>
      <c r="J23" s="2">
        <v>1</v>
      </c>
    </row>
    <row r="24" spans="2:10" x14ac:dyDescent="0.25">
      <c r="B24" s="3">
        <v>22</v>
      </c>
      <c r="C24" s="32" t="s">
        <v>442</v>
      </c>
      <c r="D24" s="31" t="s">
        <v>441</v>
      </c>
      <c r="E24" s="10">
        <f>F24/G24*100</f>
        <v>33.333333333333329</v>
      </c>
      <c r="F24" s="2">
        <f>SUM(H24:J24)</f>
        <v>2</v>
      </c>
      <c r="G24" s="2">
        <f>COUNT(H24:J24)*2</f>
        <v>6</v>
      </c>
      <c r="H24" s="2">
        <v>0</v>
      </c>
      <c r="I24" s="2">
        <v>1</v>
      </c>
      <c r="J24" s="2">
        <v>1</v>
      </c>
    </row>
    <row r="25" spans="2:10" x14ac:dyDescent="0.25">
      <c r="B25" s="3">
        <v>23</v>
      </c>
      <c r="C25" s="32" t="s">
        <v>451</v>
      </c>
      <c r="D25" s="31" t="s">
        <v>450</v>
      </c>
      <c r="E25" s="10">
        <f>F25/G25*100</f>
        <v>33.333333333333329</v>
      </c>
      <c r="F25" s="2">
        <f>SUM(H25:J25)</f>
        <v>2</v>
      </c>
      <c r="G25" s="2">
        <f>COUNT(H25:J25)*2</f>
        <v>6</v>
      </c>
      <c r="H25" s="2">
        <v>1</v>
      </c>
      <c r="I25" s="2">
        <v>0</v>
      </c>
      <c r="J25" s="2">
        <v>1</v>
      </c>
    </row>
    <row r="26" spans="2:10" x14ac:dyDescent="0.25">
      <c r="B26" s="3">
        <v>24</v>
      </c>
      <c r="C26" s="32" t="s">
        <v>431</v>
      </c>
      <c r="D26" s="31" t="s">
        <v>427</v>
      </c>
      <c r="E26" s="10">
        <f>F26/G26*100</f>
        <v>25</v>
      </c>
      <c r="F26" s="2">
        <f>SUM(H26:J26)</f>
        <v>1</v>
      </c>
      <c r="G26" s="2">
        <f>COUNT(H26:J26)*2</f>
        <v>4</v>
      </c>
      <c r="H26" s="2">
        <v>0</v>
      </c>
      <c r="I26" s="2">
        <v>1</v>
      </c>
      <c r="J26" s="2"/>
    </row>
    <row r="27" spans="2:10" x14ac:dyDescent="0.25">
      <c r="B27" s="3">
        <v>25</v>
      </c>
      <c r="C27" s="32" t="s">
        <v>430</v>
      </c>
      <c r="D27" s="31" t="s">
        <v>427</v>
      </c>
      <c r="E27" s="10">
        <f>F27/G27*100</f>
        <v>25</v>
      </c>
      <c r="F27" s="2">
        <f>SUM(H27:J27)</f>
        <v>1</v>
      </c>
      <c r="G27" s="2">
        <f>COUNT(H27:J27)*2</f>
        <v>4</v>
      </c>
      <c r="H27" s="2"/>
      <c r="I27" s="2">
        <v>0</v>
      </c>
      <c r="J27" s="2">
        <v>1</v>
      </c>
    </row>
    <row r="28" spans="2:10" x14ac:dyDescent="0.25">
      <c r="B28" s="3">
        <v>26</v>
      </c>
      <c r="C28" s="32" t="s">
        <v>435</v>
      </c>
      <c r="D28" s="31" t="s">
        <v>432</v>
      </c>
      <c r="E28" s="10">
        <f>F28/G28*100</f>
        <v>25</v>
      </c>
      <c r="F28" s="2">
        <f>SUM(H28:J28)</f>
        <v>1</v>
      </c>
      <c r="G28" s="2">
        <f>COUNT(H28:J28)*2</f>
        <v>4</v>
      </c>
      <c r="H28" s="2"/>
      <c r="I28" s="2">
        <v>0</v>
      </c>
      <c r="J28" s="2">
        <v>1</v>
      </c>
    </row>
    <row r="29" spans="2:10" x14ac:dyDescent="0.25">
      <c r="B29" s="3">
        <v>27</v>
      </c>
      <c r="C29" s="32" t="s">
        <v>443</v>
      </c>
      <c r="D29" s="31" t="s">
        <v>441</v>
      </c>
      <c r="E29" s="10">
        <f>F29/G29*100</f>
        <v>16.666666666666664</v>
      </c>
      <c r="F29" s="2">
        <f>SUM(H29:J29)</f>
        <v>1</v>
      </c>
      <c r="G29" s="2">
        <f>COUNT(H29:J29)*2</f>
        <v>6</v>
      </c>
      <c r="H29" s="2">
        <v>0</v>
      </c>
      <c r="I29" s="2">
        <v>0</v>
      </c>
      <c r="J29" s="2">
        <v>1</v>
      </c>
    </row>
    <row r="30" spans="2:10" x14ac:dyDescent="0.25">
      <c r="B30" s="3">
        <v>28</v>
      </c>
      <c r="C30" s="32" t="s">
        <v>429</v>
      </c>
      <c r="D30" s="31" t="s">
        <v>427</v>
      </c>
      <c r="E30" s="10">
        <f>F30/G30*100</f>
        <v>0</v>
      </c>
      <c r="F30" s="2">
        <f>SUM(H30:J30)</f>
        <v>0</v>
      </c>
      <c r="G30" s="2">
        <f>COUNT(H30:J30)*2</f>
        <v>4</v>
      </c>
      <c r="H30" s="2">
        <v>0</v>
      </c>
      <c r="I30" s="2"/>
      <c r="J30" s="2">
        <v>0</v>
      </c>
    </row>
    <row r="31" spans="2:10" x14ac:dyDescent="0.25">
      <c r="B31" s="3">
        <v>29</v>
      </c>
      <c r="C31" s="32" t="s">
        <v>262</v>
      </c>
      <c r="D31" s="31" t="s">
        <v>441</v>
      </c>
      <c r="E31" s="10" t="e">
        <f>F31/G31*100</f>
        <v>#DIV/0!</v>
      </c>
      <c r="F31" s="2">
        <f>SUM(H31:J31)</f>
        <v>0</v>
      </c>
      <c r="G31" s="2">
        <f>COUNT(H31:J31)*2</f>
        <v>0</v>
      </c>
      <c r="H31" s="2"/>
      <c r="I31" s="2"/>
      <c r="J31" s="2"/>
    </row>
    <row r="32" spans="2:10" x14ac:dyDescent="0.25">
      <c r="B32" s="3">
        <v>30</v>
      </c>
      <c r="C32" s="32" t="s">
        <v>446</v>
      </c>
      <c r="D32" s="31" t="s">
        <v>445</v>
      </c>
      <c r="E32" s="10" t="e">
        <f>F32/G32*100</f>
        <v>#DIV/0!</v>
      </c>
      <c r="F32" s="2">
        <f>SUM(H32:J32)</f>
        <v>0</v>
      </c>
      <c r="G32" s="2">
        <f>COUNT(H32:J32)*2</f>
        <v>0</v>
      </c>
      <c r="H32" s="2"/>
      <c r="I32" s="2"/>
      <c r="J32" s="2"/>
    </row>
  </sheetData>
  <sortState xmlns:xlrd2="http://schemas.microsoft.com/office/spreadsheetml/2017/richdata2" ref="C3:J30">
    <sortCondition descending="1" ref="E3:E30"/>
    <sortCondition descending="1" ref="F3:F30"/>
  </sortState>
  <mergeCells count="2">
    <mergeCell ref="B1:C1"/>
    <mergeCell ref="H1:J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Fri_3.45pm_TeamPts</vt:lpstr>
      <vt:lpstr>Fri_3.45pm_Ind%</vt:lpstr>
      <vt:lpstr>Fri_6pm_TeamPts</vt:lpstr>
      <vt:lpstr>Fri_6pm_Ind%</vt:lpstr>
      <vt:lpstr>A1_Grade_TeamPts</vt:lpstr>
      <vt:lpstr>A1_Grade_Ind%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ATTA</dc:creator>
  <cp:keywords/>
  <dc:description/>
  <cp:lastModifiedBy>Dinyar Irani</cp:lastModifiedBy>
  <cp:revision/>
  <cp:lastPrinted>2018-07-27T06:07:19Z</cp:lastPrinted>
  <dcterms:created xsi:type="dcterms:W3CDTF">2017-05-20T23:08:07Z</dcterms:created>
  <dcterms:modified xsi:type="dcterms:W3CDTF">2023-09-18T12:27:37Z</dcterms:modified>
  <cp:category/>
  <cp:contentStatus/>
</cp:coreProperties>
</file>