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d.docs.live.net/41813694469f2920/Shane/Interschools/Winter Interschools competition/2023/Results/"/>
    </mc:Choice>
  </mc:AlternateContent>
  <xr:revisionPtr revIDLastSave="2" documentId="13_ncr:1_{17AD42D1-8D24-42B7-9AC1-E9C6E7B9946A}" xr6:coauthVersionLast="47" xr6:coauthVersionMax="47" xr10:uidLastSave="{18E1992C-12FA-4AEF-98F8-0DC675EC78B1}"/>
  <bookViews>
    <workbookView xWindow="3165" yWindow="1815" windowWidth="21600" windowHeight="13785" tabRatio="718" xr2:uid="{00000000-000D-0000-FFFF-FFFF00000000}"/>
  </bookViews>
  <sheets>
    <sheet name="Fri_3.45pm_TeamPts" sheetId="10" r:id="rId1"/>
    <sheet name="Fri_3.45pm_Ind%" sheetId="13" r:id="rId2"/>
    <sheet name="Fri_6pm_TeamPts" sheetId="11" r:id="rId3"/>
    <sheet name="Fri_6pm_Ind%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0" i="13" l="1"/>
  <c r="G220" i="13"/>
  <c r="F225" i="13"/>
  <c r="G225" i="13"/>
  <c r="F227" i="13"/>
  <c r="G227" i="13"/>
  <c r="F221" i="13"/>
  <c r="G221" i="13"/>
  <c r="F204" i="13"/>
  <c r="G204" i="13"/>
  <c r="F218" i="13"/>
  <c r="G218" i="13"/>
  <c r="F217" i="13"/>
  <c r="G217" i="13"/>
  <c r="F222" i="13"/>
  <c r="G222" i="13"/>
  <c r="F213" i="13"/>
  <c r="G213" i="13"/>
  <c r="F214" i="13"/>
  <c r="G214" i="13"/>
  <c r="F211" i="13"/>
  <c r="G211" i="13"/>
  <c r="E211" i="13" s="1"/>
  <c r="F207" i="13"/>
  <c r="G207" i="13"/>
  <c r="F215" i="13"/>
  <c r="G215" i="13"/>
  <c r="F173" i="13"/>
  <c r="G173" i="13"/>
  <c r="F184" i="13"/>
  <c r="G184" i="13"/>
  <c r="F181" i="13"/>
  <c r="G181" i="13"/>
  <c r="F187" i="13"/>
  <c r="G187" i="13"/>
  <c r="F191" i="13"/>
  <c r="G191" i="13"/>
  <c r="F189" i="13"/>
  <c r="G189" i="13"/>
  <c r="E189" i="13" s="1"/>
  <c r="F178" i="13"/>
  <c r="G178" i="13"/>
  <c r="F141" i="13"/>
  <c r="G141" i="13"/>
  <c r="F142" i="13"/>
  <c r="G142" i="13"/>
  <c r="F146" i="13"/>
  <c r="G146" i="13"/>
  <c r="F163" i="13"/>
  <c r="G163" i="13"/>
  <c r="F153" i="13"/>
  <c r="G153" i="13"/>
  <c r="F165" i="13"/>
  <c r="G165" i="13"/>
  <c r="F152" i="13"/>
  <c r="G152" i="13"/>
  <c r="F147" i="13"/>
  <c r="G147" i="13"/>
  <c r="F149" i="13"/>
  <c r="G149" i="13"/>
  <c r="F168" i="13"/>
  <c r="G168" i="13"/>
  <c r="F150" i="13"/>
  <c r="G150" i="13"/>
  <c r="F151" i="13"/>
  <c r="G151" i="13"/>
  <c r="F160" i="13"/>
  <c r="G160" i="13"/>
  <c r="F166" i="13"/>
  <c r="G166" i="13"/>
  <c r="F167" i="13"/>
  <c r="G167" i="13"/>
  <c r="F169" i="13"/>
  <c r="G169" i="13"/>
  <c r="F148" i="13"/>
  <c r="G148" i="13"/>
  <c r="F158" i="13"/>
  <c r="G158" i="13"/>
  <c r="F159" i="13"/>
  <c r="G159" i="13"/>
  <c r="F155" i="13"/>
  <c r="G155" i="13"/>
  <c r="F164" i="13"/>
  <c r="G164" i="13"/>
  <c r="F154" i="13"/>
  <c r="G154" i="13"/>
  <c r="F156" i="13"/>
  <c r="G156" i="13"/>
  <c r="F143" i="13"/>
  <c r="G143" i="13"/>
  <c r="F144" i="13"/>
  <c r="G144" i="13"/>
  <c r="F145" i="13"/>
  <c r="G145" i="13"/>
  <c r="F134" i="13"/>
  <c r="G134" i="13"/>
  <c r="F117" i="13"/>
  <c r="G117" i="13"/>
  <c r="F113" i="13"/>
  <c r="G113" i="13"/>
  <c r="F119" i="13"/>
  <c r="G119" i="13"/>
  <c r="F118" i="13"/>
  <c r="G118" i="13"/>
  <c r="F111" i="13"/>
  <c r="G111" i="13"/>
  <c r="F120" i="13"/>
  <c r="G120" i="13"/>
  <c r="F124" i="13"/>
  <c r="G124" i="13"/>
  <c r="F125" i="13"/>
  <c r="G125" i="13"/>
  <c r="F126" i="13"/>
  <c r="G126" i="13"/>
  <c r="F122" i="13"/>
  <c r="G122" i="13"/>
  <c r="F121" i="13"/>
  <c r="G121" i="13"/>
  <c r="F81" i="13"/>
  <c r="G81" i="13"/>
  <c r="F95" i="13"/>
  <c r="G95" i="13"/>
  <c r="F91" i="13"/>
  <c r="G91" i="13"/>
  <c r="F87" i="13"/>
  <c r="G87" i="13"/>
  <c r="F96" i="13"/>
  <c r="G96" i="13"/>
  <c r="F86" i="13"/>
  <c r="G86" i="13"/>
  <c r="F102" i="13"/>
  <c r="G102" i="13"/>
  <c r="F78" i="13"/>
  <c r="G78" i="13"/>
  <c r="F83" i="13"/>
  <c r="G83" i="13"/>
  <c r="F89" i="13"/>
  <c r="G89" i="13"/>
  <c r="F100" i="13"/>
  <c r="G100" i="13"/>
  <c r="F90" i="13"/>
  <c r="G90" i="13"/>
  <c r="F94" i="13"/>
  <c r="G94" i="13"/>
  <c r="F84" i="13"/>
  <c r="G84" i="13"/>
  <c r="F101" i="13"/>
  <c r="G101" i="13"/>
  <c r="F97" i="13"/>
  <c r="G97" i="13"/>
  <c r="F98" i="13"/>
  <c r="G98" i="13"/>
  <c r="F61" i="13"/>
  <c r="G61" i="13"/>
  <c r="F56" i="13"/>
  <c r="G56" i="13"/>
  <c r="F53" i="13"/>
  <c r="G53" i="13"/>
  <c r="F70" i="13"/>
  <c r="G70" i="13"/>
  <c r="F68" i="13"/>
  <c r="G68" i="13"/>
  <c r="F48" i="13"/>
  <c r="G48" i="13"/>
  <c r="F44" i="13"/>
  <c r="G44" i="13"/>
  <c r="F49" i="13"/>
  <c r="G49" i="13"/>
  <c r="F46" i="13"/>
  <c r="G46" i="13"/>
  <c r="F62" i="13"/>
  <c r="G62" i="13"/>
  <c r="F60" i="13"/>
  <c r="G60" i="13"/>
  <c r="F52" i="13"/>
  <c r="G52" i="13"/>
  <c r="F66" i="13"/>
  <c r="G66" i="13"/>
  <c r="F58" i="13"/>
  <c r="G58" i="13"/>
  <c r="F63" i="13"/>
  <c r="G63" i="13"/>
  <c r="F64" i="13"/>
  <c r="G64" i="13"/>
  <c r="F45" i="13"/>
  <c r="G45" i="13"/>
  <c r="F40" i="13"/>
  <c r="G40" i="13"/>
  <c r="F43" i="13"/>
  <c r="G43" i="13"/>
  <c r="F47" i="13"/>
  <c r="G47" i="13"/>
  <c r="F72" i="13"/>
  <c r="G72" i="13"/>
  <c r="F65" i="13"/>
  <c r="G65" i="13"/>
  <c r="F59" i="13"/>
  <c r="G59" i="13"/>
  <c r="F35" i="13"/>
  <c r="G35" i="13"/>
  <c r="F67" i="13"/>
  <c r="G67" i="13"/>
  <c r="F71" i="13"/>
  <c r="G71" i="13"/>
  <c r="F69" i="13"/>
  <c r="G69" i="13"/>
  <c r="F54" i="13"/>
  <c r="G54" i="13"/>
  <c r="F38" i="13"/>
  <c r="G38" i="13"/>
  <c r="F36" i="13"/>
  <c r="G36" i="13"/>
  <c r="F57" i="13"/>
  <c r="G57" i="13"/>
  <c r="F73" i="13"/>
  <c r="G73" i="13"/>
  <c r="F13" i="13"/>
  <c r="G13" i="13"/>
  <c r="F7" i="13"/>
  <c r="G7" i="13"/>
  <c r="F26" i="13"/>
  <c r="G26" i="13"/>
  <c r="F27" i="13"/>
  <c r="G27" i="13"/>
  <c r="F23" i="13"/>
  <c r="G23" i="13"/>
  <c r="F24" i="13"/>
  <c r="G24" i="13"/>
  <c r="F29" i="13"/>
  <c r="G29" i="13"/>
  <c r="F3" i="13"/>
  <c r="G3" i="13"/>
  <c r="F12" i="13"/>
  <c r="G12" i="13"/>
  <c r="F18" i="13"/>
  <c r="G18" i="13"/>
  <c r="F21" i="13"/>
  <c r="G21" i="13"/>
  <c r="F28" i="13"/>
  <c r="G28" i="13"/>
  <c r="F22" i="13"/>
  <c r="G22" i="13"/>
  <c r="F30" i="13"/>
  <c r="G30" i="13"/>
  <c r="F31" i="13"/>
  <c r="G31" i="13"/>
  <c r="F20" i="13"/>
  <c r="G20" i="13"/>
  <c r="F109" i="14"/>
  <c r="G109" i="14"/>
  <c r="F112" i="14"/>
  <c r="G112" i="14"/>
  <c r="F122" i="14"/>
  <c r="E122" i="14" s="1"/>
  <c r="G122" i="14"/>
  <c r="F101" i="14"/>
  <c r="G101" i="14"/>
  <c r="F99" i="14"/>
  <c r="E99" i="14" s="1"/>
  <c r="G99" i="14"/>
  <c r="F100" i="14"/>
  <c r="E100" i="14" s="1"/>
  <c r="G100" i="14"/>
  <c r="F102" i="14"/>
  <c r="G102" i="14"/>
  <c r="F107" i="14"/>
  <c r="G107" i="14"/>
  <c r="F125" i="14"/>
  <c r="G125" i="14"/>
  <c r="F114" i="14"/>
  <c r="E114" i="14" s="1"/>
  <c r="G114" i="14"/>
  <c r="F111" i="14"/>
  <c r="G111" i="14"/>
  <c r="F105" i="14"/>
  <c r="E105" i="14" s="1"/>
  <c r="G105" i="14"/>
  <c r="F128" i="14"/>
  <c r="G128" i="14"/>
  <c r="F129" i="14"/>
  <c r="G129" i="14"/>
  <c r="F120" i="14"/>
  <c r="G120" i="14"/>
  <c r="F121" i="14"/>
  <c r="G121" i="14"/>
  <c r="F126" i="14"/>
  <c r="G126" i="14"/>
  <c r="F116" i="14"/>
  <c r="E116" i="14" s="1"/>
  <c r="G116" i="14"/>
  <c r="F124" i="14"/>
  <c r="G124" i="14"/>
  <c r="F117" i="14"/>
  <c r="E117" i="14" s="1"/>
  <c r="G117" i="14"/>
  <c r="F127" i="14"/>
  <c r="G127" i="14"/>
  <c r="E119" i="14"/>
  <c r="F119" i="14"/>
  <c r="G119" i="14"/>
  <c r="F104" i="14"/>
  <c r="G104" i="14"/>
  <c r="F103" i="14"/>
  <c r="G103" i="14"/>
  <c r="F106" i="14"/>
  <c r="G106" i="14"/>
  <c r="F113" i="14"/>
  <c r="G113" i="14"/>
  <c r="F110" i="14"/>
  <c r="G110" i="14"/>
  <c r="F115" i="14"/>
  <c r="G115" i="14"/>
  <c r="F118" i="14"/>
  <c r="G118" i="14"/>
  <c r="F123" i="14"/>
  <c r="G123" i="14"/>
  <c r="E123" i="14" s="1"/>
  <c r="F60" i="14"/>
  <c r="G60" i="14"/>
  <c r="F54" i="14"/>
  <c r="G54" i="14"/>
  <c r="F52" i="14"/>
  <c r="G52" i="14"/>
  <c r="F45" i="14"/>
  <c r="G45" i="14"/>
  <c r="F48" i="14"/>
  <c r="G48" i="14"/>
  <c r="F34" i="14"/>
  <c r="G34" i="14"/>
  <c r="F53" i="14"/>
  <c r="G53" i="14"/>
  <c r="F58" i="14"/>
  <c r="G58" i="14"/>
  <c r="F35" i="14"/>
  <c r="G35" i="14"/>
  <c r="F46" i="14"/>
  <c r="G46" i="14"/>
  <c r="F43" i="14"/>
  <c r="G43" i="14"/>
  <c r="F49" i="14"/>
  <c r="G49" i="14"/>
  <c r="F36" i="14"/>
  <c r="G36" i="14"/>
  <c r="F55" i="14"/>
  <c r="G55" i="14"/>
  <c r="F50" i="14"/>
  <c r="G50" i="14"/>
  <c r="F62" i="14"/>
  <c r="G62" i="14"/>
  <c r="F38" i="14"/>
  <c r="G38" i="14"/>
  <c r="F37" i="14"/>
  <c r="G37" i="14"/>
  <c r="F41" i="14"/>
  <c r="G41" i="14"/>
  <c r="F42" i="14"/>
  <c r="G42" i="14"/>
  <c r="F56" i="14"/>
  <c r="G56" i="14"/>
  <c r="F59" i="14"/>
  <c r="G59" i="14"/>
  <c r="F61" i="14"/>
  <c r="G61" i="14"/>
  <c r="F39" i="14"/>
  <c r="G39" i="14"/>
  <c r="F40" i="14"/>
  <c r="G40" i="14"/>
  <c r="F44" i="14"/>
  <c r="G44" i="14"/>
  <c r="F14" i="14"/>
  <c r="G14" i="14"/>
  <c r="F22" i="14"/>
  <c r="G22" i="14"/>
  <c r="F17" i="14"/>
  <c r="G17" i="14"/>
  <c r="F18" i="14"/>
  <c r="G18" i="14"/>
  <c r="F29" i="14"/>
  <c r="G29" i="14"/>
  <c r="F24" i="14"/>
  <c r="G24" i="14"/>
  <c r="F27" i="14"/>
  <c r="G27" i="14"/>
  <c r="F26" i="14"/>
  <c r="G26" i="14"/>
  <c r="F30" i="14"/>
  <c r="G30" i="14"/>
  <c r="F28" i="14"/>
  <c r="G28" i="14"/>
  <c r="F10" i="14"/>
  <c r="G10" i="14"/>
  <c r="F12" i="14"/>
  <c r="G12" i="14"/>
  <c r="F20" i="14"/>
  <c r="G20" i="14"/>
  <c r="F5" i="14"/>
  <c r="G5" i="14"/>
  <c r="F15" i="14"/>
  <c r="G15" i="14"/>
  <c r="F16" i="14"/>
  <c r="G16" i="14"/>
  <c r="F19" i="14"/>
  <c r="G19" i="14"/>
  <c r="F7" i="14"/>
  <c r="G7" i="14"/>
  <c r="F6" i="14"/>
  <c r="G6" i="14"/>
  <c r="F11" i="14"/>
  <c r="G11" i="14"/>
  <c r="F9" i="14"/>
  <c r="G9" i="14"/>
  <c r="F8" i="14"/>
  <c r="G8" i="14"/>
  <c r="F3" i="14"/>
  <c r="G3" i="14"/>
  <c r="F13" i="14"/>
  <c r="G13" i="14"/>
  <c r="E56" i="10"/>
  <c r="D56" i="10"/>
  <c r="F82" i="14"/>
  <c r="G82" i="14"/>
  <c r="F81" i="14"/>
  <c r="G81" i="14"/>
  <c r="F75" i="14"/>
  <c r="G75" i="14"/>
  <c r="F76" i="14"/>
  <c r="G76" i="14"/>
  <c r="F67" i="14"/>
  <c r="G67" i="14"/>
  <c r="F90" i="14"/>
  <c r="G90" i="14"/>
  <c r="F74" i="14"/>
  <c r="G74" i="14"/>
  <c r="F77" i="14"/>
  <c r="G77" i="14"/>
  <c r="F73" i="14"/>
  <c r="G73" i="14"/>
  <c r="F83" i="14"/>
  <c r="G83" i="14"/>
  <c r="F80" i="14"/>
  <c r="G80" i="14"/>
  <c r="F84" i="14"/>
  <c r="G84" i="14"/>
  <c r="F86" i="14"/>
  <c r="G86" i="14"/>
  <c r="F87" i="14"/>
  <c r="G87" i="14"/>
  <c r="F70" i="14"/>
  <c r="G70" i="14"/>
  <c r="F78" i="14"/>
  <c r="G78" i="14"/>
  <c r="F88" i="14"/>
  <c r="G88" i="14"/>
  <c r="F71" i="14"/>
  <c r="G71" i="14"/>
  <c r="F69" i="14"/>
  <c r="G69" i="14"/>
  <c r="F68" i="14"/>
  <c r="G68" i="14"/>
  <c r="F85" i="14"/>
  <c r="G85" i="14"/>
  <c r="F91" i="14"/>
  <c r="G91" i="14"/>
  <c r="F92" i="14"/>
  <c r="G92" i="14"/>
  <c r="F72" i="14"/>
  <c r="G72" i="14"/>
  <c r="F79" i="14"/>
  <c r="G79" i="14"/>
  <c r="F89" i="14"/>
  <c r="G89" i="14"/>
  <c r="F226" i="13"/>
  <c r="G226" i="13"/>
  <c r="F229" i="13"/>
  <c r="G229" i="13"/>
  <c r="F209" i="13"/>
  <c r="G209" i="13"/>
  <c r="F212" i="13"/>
  <c r="G212" i="13"/>
  <c r="F210" i="13"/>
  <c r="G210" i="13"/>
  <c r="F205" i="13"/>
  <c r="G205" i="13"/>
  <c r="F203" i="13"/>
  <c r="G203" i="13"/>
  <c r="F208" i="13"/>
  <c r="G208" i="13"/>
  <c r="F206" i="13"/>
  <c r="G206" i="13"/>
  <c r="F228" i="13"/>
  <c r="G228" i="13"/>
  <c r="F224" i="13"/>
  <c r="G224" i="13"/>
  <c r="F194" i="13"/>
  <c r="G194" i="13"/>
  <c r="F197" i="13"/>
  <c r="G197" i="13"/>
  <c r="F182" i="13"/>
  <c r="G182" i="13"/>
  <c r="F198" i="13"/>
  <c r="G198" i="13"/>
  <c r="F195" i="13"/>
  <c r="G195" i="13"/>
  <c r="F114" i="13"/>
  <c r="G114" i="13"/>
  <c r="F127" i="13"/>
  <c r="G127" i="13"/>
  <c r="F129" i="13"/>
  <c r="G129" i="13"/>
  <c r="F123" i="13"/>
  <c r="G123" i="13"/>
  <c r="F133" i="13"/>
  <c r="G133" i="13"/>
  <c r="F131" i="13"/>
  <c r="G131" i="13"/>
  <c r="F135" i="13"/>
  <c r="G135" i="13"/>
  <c r="F130" i="13"/>
  <c r="G130" i="13"/>
  <c r="F136" i="13"/>
  <c r="G136" i="13"/>
  <c r="F132" i="13"/>
  <c r="G132" i="13"/>
  <c r="F128" i="13"/>
  <c r="G128" i="13"/>
  <c r="F137" i="13"/>
  <c r="G137" i="13"/>
  <c r="F103" i="13"/>
  <c r="G103" i="13"/>
  <c r="F85" i="13"/>
  <c r="G85" i="13"/>
  <c r="F93" i="13"/>
  <c r="G93" i="13"/>
  <c r="F88" i="13"/>
  <c r="G88" i="13"/>
  <c r="F79" i="13"/>
  <c r="G79" i="13"/>
  <c r="F6" i="13"/>
  <c r="G6" i="13"/>
  <c r="F9" i="13"/>
  <c r="G9" i="13"/>
  <c r="F10" i="13"/>
  <c r="G10" i="13"/>
  <c r="F15" i="13"/>
  <c r="G15" i="13"/>
  <c r="F5" i="13"/>
  <c r="G5" i="13"/>
  <c r="F11" i="13"/>
  <c r="G11" i="13"/>
  <c r="F25" i="13"/>
  <c r="G25" i="13"/>
  <c r="F16" i="13"/>
  <c r="G16" i="13"/>
  <c r="G199" i="13"/>
  <c r="F199" i="13"/>
  <c r="G55" i="13"/>
  <c r="F55" i="13"/>
  <c r="G63" i="14"/>
  <c r="F63" i="14"/>
  <c r="G57" i="14"/>
  <c r="F57" i="14"/>
  <c r="G47" i="14"/>
  <c r="F47" i="14"/>
  <c r="F19" i="13"/>
  <c r="G19" i="13"/>
  <c r="F17" i="13"/>
  <c r="G17" i="13"/>
  <c r="F51" i="13"/>
  <c r="G51" i="13"/>
  <c r="F39" i="13"/>
  <c r="G39" i="13"/>
  <c r="F80" i="13"/>
  <c r="G80" i="13"/>
  <c r="F176" i="13"/>
  <c r="G176" i="13"/>
  <c r="F177" i="13"/>
  <c r="G177" i="13"/>
  <c r="F192" i="13"/>
  <c r="G192" i="13"/>
  <c r="F190" i="13"/>
  <c r="G190" i="13"/>
  <c r="F193" i="13"/>
  <c r="G193" i="13"/>
  <c r="F188" i="13"/>
  <c r="G188" i="13"/>
  <c r="F175" i="13"/>
  <c r="G175" i="13"/>
  <c r="F180" i="13"/>
  <c r="G180" i="13"/>
  <c r="F185" i="13"/>
  <c r="G185" i="13"/>
  <c r="F183" i="13"/>
  <c r="G183" i="13"/>
  <c r="F196" i="13"/>
  <c r="G196" i="13"/>
  <c r="F186" i="13"/>
  <c r="G186" i="13"/>
  <c r="F219" i="13"/>
  <c r="G219" i="13"/>
  <c r="D30" i="11"/>
  <c r="E30" i="11"/>
  <c r="D33" i="11"/>
  <c r="E33" i="11"/>
  <c r="D29" i="11"/>
  <c r="E29" i="11"/>
  <c r="D31" i="11"/>
  <c r="E31" i="11"/>
  <c r="D28" i="11"/>
  <c r="E28" i="11"/>
  <c r="D32" i="11"/>
  <c r="E32" i="11"/>
  <c r="D34" i="11"/>
  <c r="E34" i="11"/>
  <c r="D18" i="10"/>
  <c r="E18" i="10"/>
  <c r="D22" i="10"/>
  <c r="E22" i="10"/>
  <c r="D16" i="10"/>
  <c r="E16" i="10"/>
  <c r="D19" i="10"/>
  <c r="E19" i="10"/>
  <c r="D21" i="10"/>
  <c r="E21" i="10"/>
  <c r="D15" i="10"/>
  <c r="E15" i="10"/>
  <c r="D17" i="10"/>
  <c r="E17" i="10"/>
  <c r="D20" i="10"/>
  <c r="E20" i="10"/>
  <c r="D6" i="11"/>
  <c r="D3" i="11"/>
  <c r="D9" i="11"/>
  <c r="D8" i="11"/>
  <c r="D5" i="11"/>
  <c r="D10" i="11"/>
  <c r="E213" i="13" l="1"/>
  <c r="E204" i="13"/>
  <c r="E227" i="13"/>
  <c r="E220" i="13"/>
  <c r="E214" i="13"/>
  <c r="E221" i="13"/>
  <c r="E225" i="13"/>
  <c r="E181" i="13"/>
  <c r="E207" i="13"/>
  <c r="E217" i="13"/>
  <c r="E215" i="13"/>
  <c r="E222" i="13"/>
  <c r="E218" i="13"/>
  <c r="E187" i="13"/>
  <c r="E184" i="13"/>
  <c r="E178" i="13"/>
  <c r="E191" i="13"/>
  <c r="E173" i="13"/>
  <c r="E154" i="13"/>
  <c r="E166" i="13"/>
  <c r="E163" i="13"/>
  <c r="E159" i="13"/>
  <c r="E150" i="13"/>
  <c r="E149" i="13"/>
  <c r="E141" i="13"/>
  <c r="E122" i="13"/>
  <c r="E120" i="13"/>
  <c r="E113" i="13"/>
  <c r="E144" i="13"/>
  <c r="E156" i="13"/>
  <c r="E148" i="13"/>
  <c r="E167" i="13"/>
  <c r="E168" i="13"/>
  <c r="E147" i="13"/>
  <c r="E142" i="13"/>
  <c r="E143" i="13"/>
  <c r="E169" i="13"/>
  <c r="E152" i="13"/>
  <c r="E145" i="13"/>
  <c r="E164" i="13"/>
  <c r="E151" i="13"/>
  <c r="E165" i="13"/>
  <c r="E155" i="13"/>
  <c r="E158" i="13"/>
  <c r="E160" i="13"/>
  <c r="E153" i="13"/>
  <c r="E146" i="13"/>
  <c r="E126" i="13"/>
  <c r="E124" i="13"/>
  <c r="E73" i="13"/>
  <c r="E54" i="13"/>
  <c r="E64" i="13"/>
  <c r="E58" i="13"/>
  <c r="E62" i="13"/>
  <c r="E111" i="13"/>
  <c r="E119" i="13"/>
  <c r="E125" i="13"/>
  <c r="E117" i="13"/>
  <c r="E134" i="13"/>
  <c r="E121" i="13"/>
  <c r="E118" i="13"/>
  <c r="E97" i="13"/>
  <c r="E89" i="13"/>
  <c r="E86" i="13"/>
  <c r="E96" i="13"/>
  <c r="E91" i="13"/>
  <c r="E95" i="13"/>
  <c r="E48" i="13"/>
  <c r="E98" i="13"/>
  <c r="E100" i="13"/>
  <c r="E90" i="13"/>
  <c r="E78" i="13"/>
  <c r="E71" i="13"/>
  <c r="E65" i="13"/>
  <c r="E84" i="13"/>
  <c r="E83" i="13"/>
  <c r="E102" i="13"/>
  <c r="E21" i="13"/>
  <c r="E101" i="13"/>
  <c r="E94" i="13"/>
  <c r="E87" i="13"/>
  <c r="E81" i="13"/>
  <c r="E36" i="13"/>
  <c r="E72" i="13"/>
  <c r="E43" i="13"/>
  <c r="E45" i="13"/>
  <c r="E63" i="13"/>
  <c r="E66" i="13"/>
  <c r="E60" i="13"/>
  <c r="E56" i="13"/>
  <c r="E57" i="13"/>
  <c r="E38" i="13"/>
  <c r="E69" i="13"/>
  <c r="E40" i="13"/>
  <c r="E68" i="13"/>
  <c r="E53" i="13"/>
  <c r="E135" i="13"/>
  <c r="E67" i="13"/>
  <c r="E59" i="13"/>
  <c r="E52" i="13"/>
  <c r="E46" i="13"/>
  <c r="E44" i="13"/>
  <c r="E35" i="13"/>
  <c r="E49" i="13"/>
  <c r="E47" i="13"/>
  <c r="E70" i="13"/>
  <c r="E61" i="13"/>
  <c r="E28" i="13"/>
  <c r="E18" i="13"/>
  <c r="E3" i="13"/>
  <c r="E24" i="13"/>
  <c r="E22" i="13"/>
  <c r="E12" i="13"/>
  <c r="E31" i="13"/>
  <c r="E27" i="13"/>
  <c r="E7" i="13"/>
  <c r="E23" i="13"/>
  <c r="E26" i="13"/>
  <c r="E20" i="13"/>
  <c r="E30" i="13"/>
  <c r="E29" i="13"/>
  <c r="E13" i="13"/>
  <c r="E118" i="14"/>
  <c r="E112" i="14"/>
  <c r="E127" i="14"/>
  <c r="E124" i="14"/>
  <c r="E128" i="14"/>
  <c r="E111" i="14"/>
  <c r="E110" i="14"/>
  <c r="E101" i="14"/>
  <c r="E115" i="14"/>
  <c r="E113" i="14"/>
  <c r="E129" i="14"/>
  <c r="E106" i="14"/>
  <c r="E104" i="14"/>
  <c r="E121" i="14"/>
  <c r="E125" i="14"/>
  <c r="E102" i="14"/>
  <c r="E3" i="14"/>
  <c r="E6" i="14"/>
  <c r="E103" i="14"/>
  <c r="E126" i="14"/>
  <c r="E120" i="14"/>
  <c r="E107" i="14"/>
  <c r="E109" i="14"/>
  <c r="E48" i="14"/>
  <c r="E13" i="14"/>
  <c r="E39" i="14"/>
  <c r="E62" i="14"/>
  <c r="E49" i="14"/>
  <c r="E46" i="14"/>
  <c r="E34" i="14"/>
  <c r="E54" i="14"/>
  <c r="E40" i="14"/>
  <c r="E41" i="14"/>
  <c r="E38" i="14"/>
  <c r="E35" i="14"/>
  <c r="E59" i="14"/>
  <c r="E42" i="14"/>
  <c r="E55" i="14"/>
  <c r="E58" i="14"/>
  <c r="E52" i="14"/>
  <c r="E10" i="14"/>
  <c r="E17" i="14"/>
  <c r="E37" i="14"/>
  <c r="E50" i="14"/>
  <c r="E36" i="14"/>
  <c r="E53" i="14"/>
  <c r="E22" i="14"/>
  <c r="E44" i="14"/>
  <c r="E61" i="14"/>
  <c r="E56" i="14"/>
  <c r="E43" i="14"/>
  <c r="E45" i="14"/>
  <c r="E60" i="14"/>
  <c r="E7" i="14"/>
  <c r="E16" i="14"/>
  <c r="E28" i="14"/>
  <c r="E26" i="14"/>
  <c r="E24" i="14"/>
  <c r="E19" i="14"/>
  <c r="E15" i="14"/>
  <c r="E30" i="14"/>
  <c r="E27" i="14"/>
  <c r="E29" i="14"/>
  <c r="E8" i="14"/>
  <c r="E11" i="14"/>
  <c r="E20" i="14"/>
  <c r="E18" i="14"/>
  <c r="E85" i="14"/>
  <c r="E9" i="14"/>
  <c r="E5" i="14"/>
  <c r="E12" i="14"/>
  <c r="E14" i="14"/>
  <c r="E69" i="14"/>
  <c r="E182" i="13"/>
  <c r="E114" i="13"/>
  <c r="E88" i="14"/>
  <c r="E92" i="14"/>
  <c r="E195" i="13"/>
  <c r="E80" i="14"/>
  <c r="E129" i="13"/>
  <c r="E88" i="13"/>
  <c r="E78" i="14"/>
  <c r="E67" i="14"/>
  <c r="E76" i="14"/>
  <c r="E68" i="14"/>
  <c r="E81" i="14"/>
  <c r="E74" i="14"/>
  <c r="E71" i="14"/>
  <c r="E75" i="14"/>
  <c r="E91" i="14"/>
  <c r="E90" i="14"/>
  <c r="E70" i="14"/>
  <c r="E203" i="13"/>
  <c r="E224" i="13"/>
  <c r="E206" i="13"/>
  <c r="E194" i="13"/>
  <c r="E128" i="13"/>
  <c r="E130" i="13"/>
  <c r="E132" i="13"/>
  <c r="E79" i="13"/>
  <c r="E103" i="13"/>
  <c r="E93" i="13"/>
  <c r="E85" i="13"/>
  <c r="E5" i="13"/>
  <c r="E25" i="13"/>
  <c r="E10" i="13"/>
  <c r="E16" i="13"/>
  <c r="E11" i="13"/>
  <c r="E209" i="13"/>
  <c r="E228" i="13"/>
  <c r="E205" i="13"/>
  <c r="E79" i="14"/>
  <c r="E73" i="14"/>
  <c r="E87" i="14"/>
  <c r="E84" i="14"/>
  <c r="E89" i="14"/>
  <c r="E72" i="14"/>
  <c r="E86" i="14"/>
  <c r="E83" i="14"/>
  <c r="E77" i="14"/>
  <c r="E82" i="14"/>
  <c r="E210" i="13"/>
  <c r="E212" i="13"/>
  <c r="E229" i="13"/>
  <c r="E208" i="13"/>
  <c r="E226" i="13"/>
  <c r="E198" i="13"/>
  <c r="E197" i="13"/>
  <c r="E133" i="13"/>
  <c r="E137" i="13"/>
  <c r="E131" i="13"/>
  <c r="E123" i="13"/>
  <c r="E136" i="13"/>
  <c r="E127" i="13"/>
  <c r="E9" i="13"/>
  <c r="E6" i="13"/>
  <c r="E15" i="13"/>
  <c r="E55" i="13"/>
  <c r="E199" i="13"/>
  <c r="E57" i="14"/>
  <c r="E63" i="14"/>
  <c r="E47" i="14"/>
  <c r="E19" i="13"/>
  <c r="E39" i="13"/>
  <c r="E176" i="13"/>
  <c r="E17" i="13"/>
  <c r="E219" i="13"/>
  <c r="E186" i="13"/>
  <c r="E188" i="13"/>
  <c r="E190" i="13"/>
  <c r="E177" i="13"/>
  <c r="E196" i="13"/>
  <c r="E185" i="13"/>
  <c r="E51" i="13"/>
  <c r="E175" i="13"/>
  <c r="E80" i="13"/>
  <c r="E183" i="13"/>
  <c r="E193" i="13"/>
  <c r="E192" i="13"/>
  <c r="E180" i="13"/>
  <c r="E6" i="11"/>
  <c r="F50" i="13" l="1"/>
  <c r="G50" i="13"/>
  <c r="F104" i="13"/>
  <c r="G104" i="13"/>
  <c r="E50" i="13" l="1"/>
  <c r="E104" i="13"/>
  <c r="F25" i="14"/>
  <c r="G25" i="14"/>
  <c r="F37" i="13"/>
  <c r="G37" i="13"/>
  <c r="E25" i="14" l="1"/>
  <c r="E37" i="13"/>
  <c r="F174" i="13" l="1"/>
  <c r="G174" i="13"/>
  <c r="E174" i="13" l="1"/>
  <c r="F108" i="14"/>
  <c r="G108" i="14"/>
  <c r="D44" i="11"/>
  <c r="E44" i="11"/>
  <c r="D40" i="11"/>
  <c r="E40" i="11"/>
  <c r="F223" i="13" l="1"/>
  <c r="G223" i="13"/>
  <c r="F82" i="13" l="1"/>
  <c r="G82" i="13"/>
  <c r="F4" i="13"/>
  <c r="G4" i="13"/>
  <c r="E4" i="13" l="1"/>
  <c r="E82" i="13"/>
  <c r="F108" i="13"/>
  <c r="G108" i="13"/>
  <c r="F115" i="13"/>
  <c r="G115" i="13"/>
  <c r="F109" i="13"/>
  <c r="G109" i="13"/>
  <c r="F110" i="13"/>
  <c r="G110" i="13"/>
  <c r="F116" i="13"/>
  <c r="G116" i="13"/>
  <c r="F112" i="13"/>
  <c r="G112" i="13"/>
  <c r="G92" i="13"/>
  <c r="F92" i="13"/>
  <c r="G77" i="13"/>
  <c r="F77" i="13"/>
  <c r="G99" i="13"/>
  <c r="F99" i="13"/>
  <c r="E73" i="10"/>
  <c r="D73" i="10"/>
  <c r="E74" i="10"/>
  <c r="D74" i="10"/>
  <c r="E78" i="10"/>
  <c r="D78" i="10"/>
  <c r="E75" i="10"/>
  <c r="D75" i="10"/>
  <c r="E76" i="10"/>
  <c r="D76" i="10"/>
  <c r="E77" i="10"/>
  <c r="D77" i="10"/>
  <c r="E72" i="10"/>
  <c r="D72" i="10"/>
  <c r="E71" i="10"/>
  <c r="D71" i="10"/>
  <c r="E223" i="13" l="1"/>
  <c r="E108" i="13"/>
  <c r="E92" i="13"/>
  <c r="E99" i="13"/>
  <c r="E77" i="13"/>
  <c r="E110" i="13"/>
  <c r="E115" i="13"/>
  <c r="E112" i="13"/>
  <c r="E116" i="13"/>
  <c r="E109" i="13"/>
  <c r="D17" i="11"/>
  <c r="E17" i="11"/>
  <c r="D15" i="11"/>
  <c r="E15" i="11"/>
  <c r="E42" i="11"/>
  <c r="D42" i="11"/>
  <c r="E41" i="11"/>
  <c r="D41" i="11"/>
  <c r="E39" i="11"/>
  <c r="D39" i="11"/>
  <c r="E38" i="11"/>
  <c r="D38" i="11"/>
  <c r="E43" i="11"/>
  <c r="D43" i="11"/>
  <c r="E45" i="11"/>
  <c r="D45" i="11"/>
  <c r="E26" i="11"/>
  <c r="D26" i="11"/>
  <c r="E25" i="11"/>
  <c r="D25" i="11"/>
  <c r="E27" i="11"/>
  <c r="D27" i="11"/>
  <c r="F23" i="14" l="1"/>
  <c r="G23" i="14"/>
  <c r="F21" i="14"/>
  <c r="G21" i="14"/>
  <c r="F4" i="14"/>
  <c r="G4" i="14"/>
  <c r="F51" i="14"/>
  <c r="G51" i="14"/>
  <c r="F94" i="14"/>
  <c r="G94" i="14"/>
  <c r="F95" i="14"/>
  <c r="G95" i="14"/>
  <c r="F93" i="14"/>
  <c r="G93" i="14"/>
  <c r="F14" i="13"/>
  <c r="G14" i="13"/>
  <c r="F8" i="13"/>
  <c r="G8" i="13"/>
  <c r="F41" i="13"/>
  <c r="G41" i="13"/>
  <c r="F42" i="13"/>
  <c r="G42" i="13"/>
  <c r="F157" i="13"/>
  <c r="G157" i="13"/>
  <c r="F162" i="13"/>
  <c r="G162" i="13"/>
  <c r="F161" i="13"/>
  <c r="G161" i="13"/>
  <c r="F179" i="13"/>
  <c r="G179" i="13"/>
  <c r="F216" i="13"/>
  <c r="G216" i="13"/>
  <c r="E8" i="13" l="1"/>
  <c r="E14" i="13"/>
  <c r="E41" i="13"/>
  <c r="E4" i="14"/>
  <c r="E108" i="14"/>
  <c r="E21" i="14"/>
  <c r="E23" i="14"/>
  <c r="E51" i="14"/>
  <c r="E95" i="14"/>
  <c r="E93" i="14"/>
  <c r="E94" i="14"/>
  <c r="E157" i="13"/>
  <c r="E42" i="13"/>
  <c r="E161" i="13"/>
  <c r="E162" i="13"/>
  <c r="E179" i="13"/>
  <c r="E216" i="13"/>
  <c r="D43" i="10" l="1"/>
  <c r="E43" i="10"/>
  <c r="D39" i="10"/>
  <c r="E39" i="10"/>
  <c r="E21" i="11"/>
  <c r="D21" i="11"/>
  <c r="E19" i="11"/>
  <c r="D19" i="11"/>
  <c r="E16" i="11"/>
  <c r="D16" i="11"/>
  <c r="E20" i="11"/>
  <c r="D20" i="11"/>
  <c r="E18" i="11"/>
  <c r="D18" i="11"/>
  <c r="E14" i="11"/>
  <c r="D14" i="11"/>
  <c r="E60" i="10"/>
  <c r="D60" i="10"/>
  <c r="E63" i="10"/>
  <c r="D63" i="10"/>
  <c r="E67" i="10"/>
  <c r="D67" i="10"/>
  <c r="E61" i="10"/>
  <c r="D61" i="10"/>
  <c r="E64" i="10"/>
  <c r="D64" i="10"/>
  <c r="E65" i="10"/>
  <c r="D65" i="10"/>
  <c r="E66" i="10"/>
  <c r="D66" i="10"/>
  <c r="E62" i="10"/>
  <c r="D62" i="10"/>
  <c r="E50" i="10"/>
  <c r="D50" i="10"/>
  <c r="E51" i="10"/>
  <c r="D51" i="10"/>
  <c r="E54" i="10"/>
  <c r="D54" i="10"/>
  <c r="E52" i="10"/>
  <c r="D52" i="10"/>
  <c r="E55" i="10"/>
  <c r="D55" i="10"/>
  <c r="E53" i="10"/>
  <c r="D53" i="10"/>
  <c r="E49" i="10"/>
  <c r="D49" i="10"/>
  <c r="E45" i="10"/>
  <c r="D45" i="10"/>
  <c r="E41" i="10"/>
  <c r="D41" i="10"/>
  <c r="E42" i="10"/>
  <c r="D42" i="10"/>
  <c r="E44" i="10"/>
  <c r="D44" i="10"/>
  <c r="E40" i="10"/>
  <c r="D40" i="10"/>
  <c r="E38" i="10"/>
  <c r="D38" i="10"/>
  <c r="E33" i="10"/>
  <c r="D33" i="10"/>
  <c r="E32" i="10"/>
  <c r="D32" i="10"/>
  <c r="E31" i="10"/>
  <c r="D31" i="10"/>
  <c r="E28" i="10"/>
  <c r="D28" i="10"/>
  <c r="E34" i="10"/>
  <c r="D34" i="10"/>
  <c r="E30" i="10"/>
  <c r="D30" i="10"/>
  <c r="E27" i="10"/>
  <c r="D27" i="10"/>
  <c r="E29" i="10"/>
  <c r="D29" i="10"/>
  <c r="E23" i="10"/>
  <c r="D23" i="10"/>
  <c r="E14" i="10"/>
  <c r="D14" i="10"/>
  <c r="E10" i="11"/>
  <c r="D7" i="11"/>
  <c r="E7" i="11"/>
  <c r="E9" i="11"/>
  <c r="E3" i="11"/>
  <c r="D8" i="10"/>
  <c r="E8" i="10"/>
  <c r="D6" i="10"/>
  <c r="E6" i="10"/>
  <c r="D4" i="10"/>
  <c r="E4" i="10"/>
  <c r="D5" i="10"/>
  <c r="E5" i="10"/>
  <c r="D4" i="11"/>
  <c r="E4" i="11"/>
  <c r="D7" i="10"/>
  <c r="E7" i="10"/>
  <c r="E8" i="11"/>
  <c r="E5" i="11"/>
  <c r="D9" i="10"/>
  <c r="E9" i="10"/>
  <c r="D3" i="10"/>
  <c r="E3" i="10"/>
  <c r="D10" i="10"/>
  <c r="E1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 Soh</author>
  </authors>
  <commentList>
    <comment ref="F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34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34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76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76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107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107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140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140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172" authorId="0" shapeId="0" xr:uid="{00000000-0006-0000-0300-00000B000000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172" authorId="0" shapeId="0" xr:uid="{00000000-0006-0000-0300-00000C000000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202" authorId="0" shapeId="0" xr:uid="{00000000-0006-0000-0300-00000D000000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202" authorId="0" shapeId="0" xr:uid="{00000000-0006-0000-0300-00000E000000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 Soh</author>
  </authors>
  <commentList>
    <comment ref="F2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2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33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33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66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66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98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98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</commentList>
</comments>
</file>

<file path=xl/sharedStrings.xml><?xml version="1.0" encoding="utf-8"?>
<sst xmlns="http://schemas.openxmlformats.org/spreadsheetml/2006/main" count="901" uniqueCount="434">
  <si>
    <t xml:space="preserve"> </t>
  </si>
  <si>
    <t>B1 GRADE</t>
  </si>
  <si>
    <t>WEEK</t>
  </si>
  <si>
    <t>#</t>
  </si>
  <si>
    <t>School Name</t>
  </si>
  <si>
    <t>Points</t>
  </si>
  <si>
    <t>Wins</t>
  </si>
  <si>
    <t>AGS 12</t>
  </si>
  <si>
    <t>AGS 20</t>
  </si>
  <si>
    <t>AGS 31</t>
  </si>
  <si>
    <t>C1 GRADE</t>
  </si>
  <si>
    <t>Students Name</t>
  </si>
  <si>
    <t>%</t>
  </si>
  <si>
    <t>TW</t>
  </si>
  <si>
    <t>TG</t>
  </si>
  <si>
    <t>B2 GRADE</t>
  </si>
  <si>
    <t>AGS 23</t>
  </si>
  <si>
    <t>AGS 25</t>
  </si>
  <si>
    <t>AGS 24</t>
  </si>
  <si>
    <t>C2 GRADE</t>
  </si>
  <si>
    <t>D1 GRADE</t>
  </si>
  <si>
    <t>A2 GRADE</t>
  </si>
  <si>
    <t>SKC 2</t>
  </si>
  <si>
    <t>A3 GRADE</t>
  </si>
  <si>
    <t>Pakuranga 3</t>
  </si>
  <si>
    <t>Macleans 4</t>
  </si>
  <si>
    <t>Pakuranga 2</t>
  </si>
  <si>
    <t>AGS 4</t>
  </si>
  <si>
    <t>AGS 6</t>
  </si>
  <si>
    <t>AGS 5</t>
  </si>
  <si>
    <t>AGS 7</t>
  </si>
  <si>
    <t>AGS 13</t>
  </si>
  <si>
    <t>AGS 21</t>
  </si>
  <si>
    <t>AGS 15</t>
  </si>
  <si>
    <t>LAM, Jocelyn</t>
  </si>
  <si>
    <t>St Cuthbert's Green</t>
  </si>
  <si>
    <t>AGS 22</t>
  </si>
  <si>
    <t>AGS 10</t>
  </si>
  <si>
    <t>AGS 16</t>
  </si>
  <si>
    <t>CHAN, Jonny</t>
  </si>
  <si>
    <t>ACG Parnell B2</t>
  </si>
  <si>
    <t>ACG Parnell B1</t>
  </si>
  <si>
    <t>Glendowie B</t>
  </si>
  <si>
    <t>AGS 11</t>
  </si>
  <si>
    <t>MAGS C</t>
  </si>
  <si>
    <t>Sacred Heart B1</t>
  </si>
  <si>
    <t>Dilworth B1</t>
  </si>
  <si>
    <t>EGGS B2</t>
  </si>
  <si>
    <t>Sacred Heart B2</t>
  </si>
  <si>
    <t>MAGS F</t>
  </si>
  <si>
    <t>Selwyn Black</t>
  </si>
  <si>
    <t>ACG Parnell B3</t>
  </si>
  <si>
    <t>ACG Parnell C1</t>
  </si>
  <si>
    <t>WSC Gold Eels</t>
  </si>
  <si>
    <t>St Peter's 1</t>
  </si>
  <si>
    <t>Sacred Heart B3</t>
  </si>
  <si>
    <t>EGGS C1</t>
  </si>
  <si>
    <t>Dilworth C1</t>
  </si>
  <si>
    <t>ACG Parnell C2</t>
  </si>
  <si>
    <t>Marist College</t>
  </si>
  <si>
    <t>Glendowie C</t>
  </si>
  <si>
    <t>EGGS C2</t>
  </si>
  <si>
    <t>MAGS D</t>
  </si>
  <si>
    <t>St Peter's 2</t>
  </si>
  <si>
    <t>MAGS G</t>
  </si>
  <si>
    <t>ACG Parnell C3</t>
  </si>
  <si>
    <t>EGGS C3</t>
  </si>
  <si>
    <t>St Peter's 3</t>
  </si>
  <si>
    <t>Dilworth C2</t>
  </si>
  <si>
    <t>ACG Parnell C4</t>
  </si>
  <si>
    <t>MAGS H</t>
  </si>
  <si>
    <t>St Peter's 4</t>
  </si>
  <si>
    <t>ACG Parnell C5</t>
  </si>
  <si>
    <t>MAGS J</t>
  </si>
  <si>
    <t>MAGS K</t>
  </si>
  <si>
    <t>MAGS E</t>
  </si>
  <si>
    <t>St Peter's 5</t>
  </si>
  <si>
    <t>AGGS 1</t>
  </si>
  <si>
    <t>Dilworth D1</t>
  </si>
  <si>
    <t>St Cuthbert's D1</t>
  </si>
  <si>
    <t>EGGS D1</t>
  </si>
  <si>
    <t>Dilworth D2</t>
  </si>
  <si>
    <t>EGGS D2</t>
  </si>
  <si>
    <t>Pakuranga 1</t>
  </si>
  <si>
    <t>Macleans 3</t>
  </si>
  <si>
    <t>ACG Parnell A2</t>
  </si>
  <si>
    <t>BDSC A2</t>
  </si>
  <si>
    <t>Lynfield A</t>
  </si>
  <si>
    <t>EGGS A</t>
  </si>
  <si>
    <t>BDSC Mixed A3</t>
  </si>
  <si>
    <t>Papatoetoe A2</t>
  </si>
  <si>
    <t>MRGS 2 Boys B1</t>
  </si>
  <si>
    <t>BDSC A4</t>
  </si>
  <si>
    <t>EGGS B1</t>
  </si>
  <si>
    <t>MAGS A</t>
  </si>
  <si>
    <t>MRGS 4 Boys B1</t>
  </si>
  <si>
    <t>Lynfield B</t>
  </si>
  <si>
    <t>Papatoetoe B</t>
  </si>
  <si>
    <t>MAGS B</t>
  </si>
  <si>
    <t>MRGS 1 Boys B2</t>
  </si>
  <si>
    <t>MRGS 3 Boys B2</t>
  </si>
  <si>
    <t>MRGS 6 Boys C2</t>
  </si>
  <si>
    <t>MRGS 5 Mixed C2</t>
  </si>
  <si>
    <t>Lynfield C</t>
  </si>
  <si>
    <t>Papatoetoe C</t>
  </si>
  <si>
    <t>AGS 30</t>
  </si>
  <si>
    <t>MRGS 7 Boys C2</t>
  </si>
  <si>
    <t>Lynfield D</t>
  </si>
  <si>
    <t>Papatoetoe D</t>
  </si>
  <si>
    <t>BAKER, Saskia</t>
  </si>
  <si>
    <t>LI, Simon</t>
  </si>
  <si>
    <t>LING, Mandy</t>
  </si>
  <si>
    <t>CAO, Isaac</t>
  </si>
  <si>
    <t>MITCHELL, Slater</t>
  </si>
  <si>
    <t>MAEATAANOA, Elizabeth</t>
  </si>
  <si>
    <t>MCCULLEY, Cole</t>
  </si>
  <si>
    <t>LINNELL, Tristan</t>
  </si>
  <si>
    <t>ZHOU, Beichen</t>
  </si>
  <si>
    <t>SHARMA, Sierra</t>
  </si>
  <si>
    <t>PERRY, Alex</t>
  </si>
  <si>
    <t>NAGARATNAM, Nathan</t>
  </si>
  <si>
    <t>NIMMAKAYALA, Dheerajsai</t>
  </si>
  <si>
    <t>PAYNE, Jacob</t>
  </si>
  <si>
    <t>WU, Miranda</t>
  </si>
  <si>
    <t>SMITH, Phoebe</t>
  </si>
  <si>
    <t>RADICH, Henry</t>
  </si>
  <si>
    <t>NAGARATNAM, Nicole</t>
  </si>
  <si>
    <t>SINGH, Youvraj</t>
  </si>
  <si>
    <t>WOOD, James</t>
  </si>
  <si>
    <t>CHEN, Maximilian</t>
  </si>
  <si>
    <t>CHOU, Tony</t>
  </si>
  <si>
    <t>CHOI, Duncan</t>
  </si>
  <si>
    <t>YU, Arthur</t>
  </si>
  <si>
    <t>AITKENHEAD, Josh</t>
  </si>
  <si>
    <t>BOTTOMLEY, Samuel</t>
  </si>
  <si>
    <t>CHOW, Ryan</t>
  </si>
  <si>
    <t>QIU, Chenxuan</t>
  </si>
  <si>
    <t>DING, Xuheng</t>
  </si>
  <si>
    <t>JUNG, Daniel</t>
  </si>
  <si>
    <t>MAGANLAL, Aaryan</t>
  </si>
  <si>
    <t>FANG, Xuandi</t>
  </si>
  <si>
    <t>DEVIDAS, Taran</t>
  </si>
  <si>
    <t>LAROM, Ben</t>
  </si>
  <si>
    <t>WONG, Hugo</t>
  </si>
  <si>
    <t>CHOW, Wayne</t>
  </si>
  <si>
    <t>SONG, Zhengxiao</t>
  </si>
  <si>
    <t>CHEN, Martin</t>
  </si>
  <si>
    <t>PARK, Minu</t>
  </si>
  <si>
    <t>LUFF, Fred</t>
  </si>
  <si>
    <t>PILLI, Srivardhan</t>
  </si>
  <si>
    <t>LIU, Leo</t>
  </si>
  <si>
    <t>PRADHAN, Anjan</t>
  </si>
  <si>
    <t>KAMALI, Darae</t>
  </si>
  <si>
    <t>FA'AFIU, Noah</t>
  </si>
  <si>
    <t>TAO, Yichen</t>
  </si>
  <si>
    <t>DING, Mark</t>
  </si>
  <si>
    <t>TANG, Jason</t>
  </si>
  <si>
    <t>YOUNG, Benjamin</t>
  </si>
  <si>
    <t>RANDALL, Max</t>
  </si>
  <si>
    <t>LAU, Carlos</t>
  </si>
  <si>
    <t>BRAHMBHATT, Vatsal</t>
  </si>
  <si>
    <t>WANG, Haotian</t>
  </si>
  <si>
    <t>LEE, Gordon</t>
  </si>
  <si>
    <t>BHATTI, Zoha</t>
  </si>
  <si>
    <t>AH LEONG, Fuamai</t>
  </si>
  <si>
    <t>GARCIA PAVIHI, Francisco</t>
  </si>
  <si>
    <t>CHOW, Yusuke</t>
  </si>
  <si>
    <t>LIU, Ariel</t>
  </si>
  <si>
    <t>ZHONG, Yixuan</t>
  </si>
  <si>
    <t>DU, Laura</t>
  </si>
  <si>
    <t>BROWN, Zach</t>
  </si>
  <si>
    <t>GOODBURN, Caleb</t>
  </si>
  <si>
    <t>MAKUNGA, Mufaro</t>
  </si>
  <si>
    <t>ZHOU, Kenneth</t>
  </si>
  <si>
    <t>GOWSIGAN, Saajagi</t>
  </si>
  <si>
    <t>CULPAN, Mitchell</t>
  </si>
  <si>
    <t>CASTELLANOS, Sebastian</t>
  </si>
  <si>
    <t>SINGH, Eknoor</t>
  </si>
  <si>
    <t>YOUNG, Meghan</t>
  </si>
  <si>
    <t>CHEN, Eric</t>
  </si>
  <si>
    <t>WAN, Stephanie</t>
  </si>
  <si>
    <t>DANBY, Connor</t>
  </si>
  <si>
    <t>XARAU HORRACH, Pol</t>
  </si>
  <si>
    <t>GAN, Alicia</t>
  </si>
  <si>
    <t>ANEES, Aadil</t>
  </si>
  <si>
    <t>NG, Nathan</t>
  </si>
  <si>
    <t>HYUK, Jang</t>
  </si>
  <si>
    <t>CHEN, Queenie</t>
  </si>
  <si>
    <t>PAUL, Charlotte</t>
  </si>
  <si>
    <t>FINN, Erik</t>
  </si>
  <si>
    <t>JAGWANI, Nikhil</t>
  </si>
  <si>
    <t>RICHARDSON, James</t>
  </si>
  <si>
    <t>JUN, Byeongheon Jackson</t>
  </si>
  <si>
    <t>HOUTWIPPER, Mila</t>
  </si>
  <si>
    <t>FITZPATRICK, Vaine-Urupo</t>
  </si>
  <si>
    <t>KIM, Jaehoon</t>
  </si>
  <si>
    <t>KENG, Ryan</t>
  </si>
  <si>
    <t>MAAN, Ziyaad</t>
  </si>
  <si>
    <t>PANGAN, Jacobo Louis</t>
  </si>
  <si>
    <t>QIN, Leo</t>
  </si>
  <si>
    <t>SHARMA, Anna</t>
  </si>
  <si>
    <t>CHANDRA, Nihal</t>
  </si>
  <si>
    <t>KAROUTA, Anasta</t>
  </si>
  <si>
    <t>YANG, Shou-En</t>
  </si>
  <si>
    <t>CAO, Samuel</t>
  </si>
  <si>
    <t>ZHANG, Zhigao</t>
  </si>
  <si>
    <t>LEETBERG, James</t>
  </si>
  <si>
    <t>YE, William</t>
  </si>
  <si>
    <t>WATERHOUSE, Darsha</t>
  </si>
  <si>
    <t>YU, Chengxuan</t>
  </si>
  <si>
    <t>GRIFFITHS, Dylan</t>
  </si>
  <si>
    <t>MONTOYA ZAPATA, Jeronimo</t>
  </si>
  <si>
    <t>MUGHAL, Ayan</t>
  </si>
  <si>
    <t>READING, Fox</t>
  </si>
  <si>
    <t>BOLLAND, Hamish</t>
  </si>
  <si>
    <t>TAUTI, Nile</t>
  </si>
  <si>
    <t>KAUR, Sukhlyn</t>
  </si>
  <si>
    <t>SHAH, Pratham</t>
  </si>
  <si>
    <t>HOBBS, Riley</t>
  </si>
  <si>
    <t>FONG, Cameron</t>
  </si>
  <si>
    <t>IDREES, Muhammad</t>
  </si>
  <si>
    <t>DOWNS, Ollie</t>
  </si>
  <si>
    <t>CUI, Ben</t>
  </si>
  <si>
    <t>MADHUSUDHAN, Amrutha</t>
  </si>
  <si>
    <t>RADCLIFFE, Joshua</t>
  </si>
  <si>
    <t>LU, Yong Cang</t>
  </si>
  <si>
    <t>SAMATHUN, Ranithu</t>
  </si>
  <si>
    <t>TAUTI, Cole</t>
  </si>
  <si>
    <t>TE AHU, Caitlyn</t>
  </si>
  <si>
    <t>CHAN, Kwing Tun</t>
  </si>
  <si>
    <t>SAMS, Ethan</t>
  </si>
  <si>
    <t>MADDEN, Jack</t>
  </si>
  <si>
    <t>NGUYEN, Minh</t>
  </si>
  <si>
    <t>TIMMINS, Charlie</t>
  </si>
  <si>
    <t>DELUTE, Christian</t>
  </si>
  <si>
    <t>C3 GRADE</t>
  </si>
  <si>
    <t>C4 GRADE</t>
  </si>
  <si>
    <t>NAKAMURA, Taichi</t>
  </si>
  <si>
    <t>CHEN, Olivia</t>
  </si>
  <si>
    <t>CAIRD, William</t>
  </si>
  <si>
    <t>MARIO, Nick Raymon</t>
  </si>
  <si>
    <t>CHAN, Allie</t>
  </si>
  <si>
    <t>GENG, Thomas</t>
  </si>
  <si>
    <t>HUSSAINMIYA, Mikhail</t>
  </si>
  <si>
    <t>O'CONNOR, Aiden</t>
  </si>
  <si>
    <t>GRAVES, Eden</t>
  </si>
  <si>
    <t>KAZHENOV, Kailan</t>
  </si>
  <si>
    <t>LI, Edward</t>
  </si>
  <si>
    <t>SOHN, Karl</t>
  </si>
  <si>
    <t>JAKKARAJU, Yashi</t>
  </si>
  <si>
    <t>WANG, Kelvin</t>
  </si>
  <si>
    <t>WEERASINGHE, Anuk</t>
  </si>
  <si>
    <t>PATEL, Krrish</t>
  </si>
  <si>
    <t>GREGORY, Evie</t>
  </si>
  <si>
    <t>WITHANPATHIRANA, Tharusha</t>
  </si>
  <si>
    <t>PAN, Chris</t>
  </si>
  <si>
    <t>McCOMBIE, Will</t>
  </si>
  <si>
    <t>LI, Sophie</t>
  </si>
  <si>
    <t>GUO, Howard</t>
  </si>
  <si>
    <t>WONG, Brandon</t>
  </si>
  <si>
    <t>CRISOSTOMO, Jacob</t>
  </si>
  <si>
    <t>SOMERVILLE, Ella</t>
  </si>
  <si>
    <t>TYLER, Jack</t>
  </si>
  <si>
    <t>LI, Anna</t>
  </si>
  <si>
    <t>CARTMELL, Genevieve</t>
  </si>
  <si>
    <t>DUMALAON, Kristel</t>
  </si>
  <si>
    <t>LEETBERG, Samuel</t>
  </si>
  <si>
    <t>FLEXMAN, Miranda</t>
  </si>
  <si>
    <t>RAI, Nainika</t>
  </si>
  <si>
    <t>MAFI, Joselina</t>
  </si>
  <si>
    <t>MAGLANGIT, Angel</t>
  </si>
  <si>
    <t>WU, Alex</t>
  </si>
  <si>
    <t>NEWCOMBE, Toby</t>
  </si>
  <si>
    <t>SANTHOSH, Yahavi</t>
  </si>
  <si>
    <t>HUNSDALE, Terri</t>
  </si>
  <si>
    <t>ROBINSON, Jazmin</t>
  </si>
  <si>
    <t>MCLEOD, Morgan</t>
  </si>
  <si>
    <t>D'LIMA, Eric</t>
  </si>
  <si>
    <t>PREBBLE, Finley</t>
  </si>
  <si>
    <t>TRAN, Dorothy</t>
  </si>
  <si>
    <t>WANIGASEKARA, Pavani</t>
  </si>
  <si>
    <t>SHIPMAN, Ellen</t>
  </si>
  <si>
    <t>NOA, Isabella</t>
  </si>
  <si>
    <t>SIM, Jia Xin</t>
  </si>
  <si>
    <t>CRASTO, Aaron</t>
  </si>
  <si>
    <t>YOUNG, Hamish</t>
  </si>
  <si>
    <t>JIANG, Eric</t>
  </si>
  <si>
    <t>HUANG, Steve</t>
  </si>
  <si>
    <t>JEKEL, Sean</t>
  </si>
  <si>
    <t>WONG, Nicole</t>
  </si>
  <si>
    <t>HU, Daniel</t>
  </si>
  <si>
    <t>TO, Benjamin</t>
  </si>
  <si>
    <t>SHAH, Daksh</t>
  </si>
  <si>
    <t>LEE, Carlos</t>
  </si>
  <si>
    <t>JAMIESON, Connor</t>
  </si>
  <si>
    <t>RAZA, Raamis</t>
  </si>
  <si>
    <t>LEE, Alvin</t>
  </si>
  <si>
    <t>YOUNG, Jessie</t>
  </si>
  <si>
    <t>QU, Jacob</t>
  </si>
  <si>
    <t>PRASAD, Sushant</t>
  </si>
  <si>
    <t>TSE, Kinson</t>
  </si>
  <si>
    <t>MEINDL, Anselm</t>
  </si>
  <si>
    <t>YE, Benjamin</t>
  </si>
  <si>
    <t>ZHOU, Rex</t>
  </si>
  <si>
    <t>SHAH, Ayan</t>
  </si>
  <si>
    <t>WANG, Daniel</t>
  </si>
  <si>
    <t>WENG, Carter</t>
  </si>
  <si>
    <t>FOK, Kingeon</t>
  </si>
  <si>
    <t>MU, Frederick</t>
  </si>
  <si>
    <t>NATHOO, Kavin</t>
  </si>
  <si>
    <t>CHAHAL, Vansh</t>
  </si>
  <si>
    <t>FORSDYKE, Brooke</t>
  </si>
  <si>
    <t>ARIYARATNA, Movindu</t>
  </si>
  <si>
    <t>XU, Frank</t>
  </si>
  <si>
    <t>UKEGAWA, Mikihiro</t>
  </si>
  <si>
    <t>PRAKASH, Kavish</t>
  </si>
  <si>
    <t>GOW, Jordan</t>
  </si>
  <si>
    <t>LI, Zhi Qi Zhuang</t>
  </si>
  <si>
    <t>HALL, Elisha</t>
  </si>
  <si>
    <t>DHANJAL, Tegh</t>
  </si>
  <si>
    <t>LEE, Joshua</t>
  </si>
  <si>
    <t>NGUYEN, Cody</t>
  </si>
  <si>
    <t>WYATT, Joshua</t>
  </si>
  <si>
    <t>PUNWANI, Akshay</t>
  </si>
  <si>
    <t>PATEL, Dillon</t>
  </si>
  <si>
    <t>ZHAO, Tong</t>
  </si>
  <si>
    <t>LIN, Luke</t>
  </si>
  <si>
    <t>LING, Fiona</t>
  </si>
  <si>
    <t>VU, Johnny</t>
  </si>
  <si>
    <t>VISHWANATH, Sri Ram</t>
  </si>
  <si>
    <t>ZHONG, Quinn</t>
  </si>
  <si>
    <t>YONG, Truson</t>
  </si>
  <si>
    <t>D'SOUZA, Kyle</t>
  </si>
  <si>
    <t>STOCKS, Ethan</t>
  </si>
  <si>
    <t>ANGURALA, Rijul</t>
  </si>
  <si>
    <t>ELWARTH, Mattis</t>
  </si>
  <si>
    <t>PENNALLIGEN, Joseph</t>
  </si>
  <si>
    <t>KIM, Dohyeon</t>
  </si>
  <si>
    <t>JONES, Zack</t>
  </si>
  <si>
    <t>ADAVALLI, Shreyas</t>
  </si>
  <si>
    <t>AL-TAIFF, Mikram</t>
  </si>
  <si>
    <t>DEWAN, Aanya</t>
  </si>
  <si>
    <t>LI, Eric</t>
  </si>
  <si>
    <t>WEI, Cyrus</t>
  </si>
  <si>
    <t>BALENDRA, Abiraam</t>
  </si>
  <si>
    <t>MCELWEE, Jay</t>
  </si>
  <si>
    <t>PHAN, Thanh</t>
  </si>
  <si>
    <t>KIM, Jangwon</t>
  </si>
  <si>
    <t>MAR, Jonathan</t>
  </si>
  <si>
    <t>DHUNGEL, Sourav</t>
  </si>
  <si>
    <t>HU, Eric</t>
  </si>
  <si>
    <t>SATYANARAYAN SHANBHAG, Tanishka</t>
  </si>
  <si>
    <t>MORAJI, Rishabh</t>
  </si>
  <si>
    <t>XU, Taka</t>
  </si>
  <si>
    <t>MATHIYALAGAN, Vitujan</t>
  </si>
  <si>
    <t>RADCLIFFE, Matthew</t>
  </si>
  <si>
    <t>TRAN, Isaac</t>
  </si>
  <si>
    <t>VERMA, Arsh Shankar</t>
  </si>
  <si>
    <t>SUE, Edgar</t>
  </si>
  <si>
    <t>TRIVEDI, Ansh</t>
  </si>
  <si>
    <t>MILLER, Jacob</t>
  </si>
  <si>
    <t>YEO, Elaine</t>
  </si>
  <si>
    <t>WONG, Jayden</t>
  </si>
  <si>
    <t>SANG, Andrew</t>
  </si>
  <si>
    <t>CHAHAL, Tejbir</t>
  </si>
  <si>
    <t>CHING, Naomi</t>
  </si>
  <si>
    <t>MCBEATH, Ari</t>
  </si>
  <si>
    <t>KONESAN, Sanajan</t>
  </si>
  <si>
    <t>ALLEN, Jane</t>
  </si>
  <si>
    <t>DARLIN, Danne</t>
  </si>
  <si>
    <t>BUKSH, Zia</t>
  </si>
  <si>
    <t>CHEN, William</t>
  </si>
  <si>
    <t>LE, Calvin</t>
  </si>
  <si>
    <t>RAJALINGAM, Jagan</t>
  </si>
  <si>
    <t>KURAPATI VENKATA, Raj Gopal Naidu</t>
  </si>
  <si>
    <t>HE, Manling</t>
  </si>
  <si>
    <t>SINGH, Raina</t>
  </si>
  <si>
    <t>LEE, Lucas</t>
  </si>
  <si>
    <t>MCAULEY, Legend</t>
  </si>
  <si>
    <t>TRIVEDI, Hetansh</t>
  </si>
  <si>
    <t>VAUGHAN, Hamish</t>
  </si>
  <si>
    <t>MANIVANNAN, Rahul</t>
  </si>
  <si>
    <t>NGUYEN, Han</t>
  </si>
  <si>
    <t>TRITT, Bryce</t>
  </si>
  <si>
    <t>SORIANO, Earl</t>
  </si>
  <si>
    <t>LEE, Yen-Cheng</t>
  </si>
  <si>
    <t>YAO, Chloe</t>
  </si>
  <si>
    <t>NIU, Zijue</t>
  </si>
  <si>
    <t>VU, Jenny</t>
  </si>
  <si>
    <t>VASUDEVA, Ayaan</t>
  </si>
  <si>
    <t>ZIA, Zuha</t>
  </si>
  <si>
    <t>YU, Daniel</t>
  </si>
  <si>
    <t>ULUNGA, Mosiah</t>
  </si>
  <si>
    <t>Bye</t>
  </si>
  <si>
    <t>NASH, Zoe</t>
  </si>
  <si>
    <t>JOE, Trey</t>
  </si>
  <si>
    <t>KAN, Jackson</t>
  </si>
  <si>
    <t>David</t>
  </si>
  <si>
    <t>Isaac</t>
  </si>
  <si>
    <t>WYATT, Max</t>
  </si>
  <si>
    <t>HE, Shiqian (Tony)</t>
  </si>
  <si>
    <t>WANG, Zhongyin (Eric)</t>
  </si>
  <si>
    <t>QUOT, Raymond</t>
  </si>
  <si>
    <t>WONG, Aidan</t>
  </si>
  <si>
    <t>SINGH, Kapil</t>
  </si>
  <si>
    <t>PAYNE, William</t>
  </si>
  <si>
    <t>HSUEH, Rivers</t>
  </si>
  <si>
    <t>MOULE, Charlie</t>
  </si>
  <si>
    <t>WANG, Yiyan (Kevin)</t>
  </si>
  <si>
    <t>CORIN, TJ</t>
  </si>
  <si>
    <t>FIFITA, Isaiah</t>
  </si>
  <si>
    <t>HOHUA, Rafiti</t>
  </si>
  <si>
    <t>HARI, Darsh</t>
  </si>
  <si>
    <t>GODRAWALA, Shamoil</t>
  </si>
  <si>
    <t>LIANG, Robert</t>
  </si>
  <si>
    <t>SAVAGE-PITA, Phoenix</t>
  </si>
  <si>
    <t>KURAKA, Troy</t>
  </si>
  <si>
    <t>EASTEAL, Sae</t>
  </si>
  <si>
    <t>RAM, Ayden</t>
  </si>
  <si>
    <t>NGAUE, Harlem</t>
  </si>
  <si>
    <t>UHILS, Micah</t>
  </si>
  <si>
    <t>MOULE, George</t>
  </si>
  <si>
    <t>HANNA, Mahe</t>
  </si>
  <si>
    <t>TASI, Cerrone</t>
  </si>
  <si>
    <t>AGS 9</t>
  </si>
  <si>
    <t>HU, Rex</t>
  </si>
  <si>
    <t>BANERJEE, Aarit</t>
  </si>
  <si>
    <t>LEE, Troy</t>
  </si>
  <si>
    <t>VINOJ, Pranav</t>
  </si>
  <si>
    <t>QIAN Wang</t>
  </si>
  <si>
    <t>Glendowie C3</t>
  </si>
  <si>
    <t>GEHIN, Louis</t>
  </si>
  <si>
    <t>WORSLEY, Alexander</t>
  </si>
  <si>
    <t>O'BRIEN, Bobby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</si>
</sst>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/>
    <xf numFmtId="0" fontId="3" fillId="0" borderId="1" xfId="0" applyFont="1" applyBorder="1" applyAlignment="1">
      <alignment horizontal="left"/>
    </xf>
    <xf numFmtId="0" fontId="0" fillId="0" borderId="0" xfId="0" applyProtection="1">
      <protection locked="0"/>
    </xf>
    <xf numFmtId="0" fontId="3" fillId="0" borderId="0" xfId="0" applyFont="1"/>
    <xf numFmtId="0" fontId="4" fillId="0" borderId="1" xfId="0" applyFont="1" applyBorder="1"/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83"/>
  <sheetViews>
    <sheetView tabSelected="1" zoomScaleNormal="100" workbookViewId="0"/>
  </sheetViews>
  <sheetFormatPr defaultRowHeight="12.75" x14ac:dyDescent="0.2"/>
  <cols>
    <col min="1" max="1" width="1.85546875" customWidth="1"/>
    <col min="2" max="2" width="3.7109375" style="7" customWidth="1"/>
    <col min="3" max="3" width="26.42578125" bestFit="1" customWidth="1"/>
    <col min="4" max="4" width="6.5703125" style="1" bestFit="1" customWidth="1"/>
    <col min="5" max="5" width="5.42578125" style="1" bestFit="1" customWidth="1"/>
    <col min="6" max="12" width="5.7109375" style="1" customWidth="1"/>
    <col min="13" max="13" width="3.85546875" customWidth="1"/>
  </cols>
  <sheetData>
    <row r="1" spans="1:12" ht="15" customHeight="1" x14ac:dyDescent="0.2">
      <c r="A1" t="s">
        <v>0</v>
      </c>
      <c r="B1" s="29" t="s">
        <v>1</v>
      </c>
      <c r="C1" s="29"/>
      <c r="F1" s="29" t="s">
        <v>2</v>
      </c>
      <c r="G1" s="29"/>
      <c r="H1" s="29"/>
      <c r="I1" s="29"/>
      <c r="J1" s="29"/>
      <c r="K1" s="29"/>
      <c r="L1" s="29"/>
    </row>
    <row r="2" spans="1:12" ht="15" customHeight="1" x14ac:dyDescent="0.2">
      <c r="B2" s="5" t="s">
        <v>3</v>
      </c>
      <c r="C2" s="15" t="s">
        <v>4</v>
      </c>
      <c r="D2" s="5" t="s">
        <v>5</v>
      </c>
      <c r="E2" s="5" t="s">
        <v>6</v>
      </c>
      <c r="F2" s="5">
        <v>1</v>
      </c>
      <c r="G2" s="5">
        <v>2</v>
      </c>
      <c r="H2" s="5">
        <v>3</v>
      </c>
      <c r="I2" s="5">
        <v>4</v>
      </c>
      <c r="J2" s="5">
        <v>5</v>
      </c>
      <c r="K2" s="5">
        <v>6</v>
      </c>
      <c r="L2" s="5">
        <v>7</v>
      </c>
    </row>
    <row r="3" spans="1:12" ht="15" customHeight="1" x14ac:dyDescent="0.2">
      <c r="B3" s="6">
        <v>1</v>
      </c>
      <c r="C3" s="16" t="s">
        <v>41</v>
      </c>
      <c r="D3" s="2">
        <f t="shared" ref="D3:D10" si="0">SUM(F3:L3)</f>
        <v>40</v>
      </c>
      <c r="E3" s="2">
        <f t="shared" ref="E3:E10" si="1">COUNTIF(F3:L3,"&gt;=4")</f>
        <v>7</v>
      </c>
      <c r="F3" s="2">
        <v>7</v>
      </c>
      <c r="G3" s="2">
        <v>7</v>
      </c>
      <c r="H3" s="2">
        <v>4</v>
      </c>
      <c r="I3" s="2">
        <v>4</v>
      </c>
      <c r="J3" s="2">
        <v>5</v>
      </c>
      <c r="K3" s="2">
        <v>6</v>
      </c>
      <c r="L3" s="2">
        <v>7</v>
      </c>
    </row>
    <row r="4" spans="1:12" ht="15" customHeight="1" x14ac:dyDescent="0.2">
      <c r="B4" s="6">
        <v>2</v>
      </c>
      <c r="C4" s="16" t="s">
        <v>43</v>
      </c>
      <c r="D4" s="2">
        <f t="shared" si="0"/>
        <v>32</v>
      </c>
      <c r="E4" s="2">
        <f t="shared" si="1"/>
        <v>6</v>
      </c>
      <c r="F4" s="2">
        <v>4</v>
      </c>
      <c r="G4" s="2">
        <v>6</v>
      </c>
      <c r="H4" s="2">
        <v>4</v>
      </c>
      <c r="I4" s="2">
        <v>7</v>
      </c>
      <c r="J4" s="2">
        <v>4</v>
      </c>
      <c r="K4" s="2">
        <v>1</v>
      </c>
      <c r="L4" s="2">
        <v>6</v>
      </c>
    </row>
    <row r="5" spans="1:12" ht="15" customHeight="1" x14ac:dyDescent="0.2">
      <c r="B5" s="6">
        <v>3</v>
      </c>
      <c r="C5" s="16" t="s">
        <v>42</v>
      </c>
      <c r="D5" s="2">
        <f t="shared" si="0"/>
        <v>30</v>
      </c>
      <c r="E5" s="2">
        <f t="shared" si="1"/>
        <v>4</v>
      </c>
      <c r="F5" s="2">
        <v>6</v>
      </c>
      <c r="G5" s="2">
        <v>3</v>
      </c>
      <c r="H5" s="2">
        <v>7</v>
      </c>
      <c r="I5" s="2">
        <v>4</v>
      </c>
      <c r="J5" s="2">
        <v>3</v>
      </c>
      <c r="K5" s="2">
        <v>7</v>
      </c>
      <c r="L5" s="2">
        <v>0</v>
      </c>
    </row>
    <row r="6" spans="1:12" ht="15" customHeight="1" x14ac:dyDescent="0.2">
      <c r="B6" s="6">
        <v>4</v>
      </c>
      <c r="C6" s="16" t="s">
        <v>424</v>
      </c>
      <c r="D6" s="2">
        <f t="shared" si="0"/>
        <v>27</v>
      </c>
      <c r="E6" s="2">
        <f t="shared" si="1"/>
        <v>4</v>
      </c>
      <c r="F6" s="2">
        <v>0</v>
      </c>
      <c r="G6" s="2">
        <v>4</v>
      </c>
      <c r="H6" s="2">
        <v>3</v>
      </c>
      <c r="I6" s="2">
        <v>6</v>
      </c>
      <c r="J6" s="2">
        <v>2</v>
      </c>
      <c r="K6" s="2">
        <v>5</v>
      </c>
      <c r="L6" s="2">
        <v>7</v>
      </c>
    </row>
    <row r="7" spans="1:12" ht="15" customHeight="1" x14ac:dyDescent="0.2">
      <c r="B7" s="6">
        <v>5</v>
      </c>
      <c r="C7" s="16" t="s">
        <v>45</v>
      </c>
      <c r="D7" s="2">
        <f t="shared" si="0"/>
        <v>27</v>
      </c>
      <c r="E7" s="2">
        <f t="shared" si="1"/>
        <v>4</v>
      </c>
      <c r="F7" s="2">
        <v>1</v>
      </c>
      <c r="G7" s="2">
        <v>1</v>
      </c>
      <c r="H7" s="2">
        <v>6</v>
      </c>
      <c r="I7" s="2">
        <v>3</v>
      </c>
      <c r="J7" s="2">
        <v>5</v>
      </c>
      <c r="K7" s="2">
        <v>7</v>
      </c>
      <c r="L7" s="2">
        <v>4</v>
      </c>
    </row>
    <row r="8" spans="1:12" ht="15" customHeight="1" x14ac:dyDescent="0.2">
      <c r="B8" s="6">
        <v>6</v>
      </c>
      <c r="C8" s="16" t="s">
        <v>46</v>
      </c>
      <c r="D8" s="2">
        <f t="shared" si="0"/>
        <v>24</v>
      </c>
      <c r="E8" s="2">
        <f t="shared" si="1"/>
        <v>2</v>
      </c>
      <c r="F8" s="2">
        <v>3</v>
      </c>
      <c r="G8" s="2">
        <v>6</v>
      </c>
      <c r="H8" s="2">
        <v>3</v>
      </c>
      <c r="I8" s="2">
        <v>3</v>
      </c>
      <c r="J8" s="2">
        <v>6</v>
      </c>
      <c r="K8" s="2">
        <v>0</v>
      </c>
      <c r="L8" s="2">
        <v>3</v>
      </c>
    </row>
    <row r="9" spans="1:12" ht="15" customHeight="1" x14ac:dyDescent="0.2">
      <c r="B9" s="6">
        <v>7</v>
      </c>
      <c r="C9" s="16" t="s">
        <v>47</v>
      </c>
      <c r="D9" s="2">
        <f t="shared" si="0"/>
        <v>6</v>
      </c>
      <c r="E9" s="2">
        <f t="shared" si="1"/>
        <v>1</v>
      </c>
      <c r="F9" s="2">
        <v>4</v>
      </c>
      <c r="G9" s="2">
        <v>0</v>
      </c>
      <c r="H9" s="2">
        <v>1</v>
      </c>
      <c r="I9" s="2">
        <v>0</v>
      </c>
      <c r="J9" s="2">
        <v>1</v>
      </c>
      <c r="K9" s="2">
        <v>0</v>
      </c>
      <c r="L9" s="2">
        <v>0</v>
      </c>
    </row>
    <row r="10" spans="1:12" ht="15" customHeight="1" x14ac:dyDescent="0.2">
      <c r="B10" s="6">
        <v>8</v>
      </c>
      <c r="C10" s="16" t="s">
        <v>44</v>
      </c>
      <c r="D10" s="2">
        <f t="shared" si="0"/>
        <v>8</v>
      </c>
      <c r="E10" s="2">
        <f t="shared" si="1"/>
        <v>0</v>
      </c>
      <c r="F10" s="2">
        <v>3</v>
      </c>
      <c r="G10" s="2">
        <v>1</v>
      </c>
      <c r="H10" s="2">
        <v>0</v>
      </c>
      <c r="I10" s="2">
        <v>1</v>
      </c>
      <c r="J10" s="2">
        <v>2</v>
      </c>
      <c r="K10" s="2">
        <v>0</v>
      </c>
      <c r="L10" s="2">
        <v>1</v>
      </c>
    </row>
    <row r="11" spans="1:12" ht="6.75" customHeight="1" x14ac:dyDescent="0.2"/>
    <row r="12" spans="1:12" ht="15" customHeight="1" x14ac:dyDescent="0.2">
      <c r="B12" s="29" t="s">
        <v>15</v>
      </c>
      <c r="C12" s="29"/>
      <c r="F12" s="29" t="s">
        <v>2</v>
      </c>
      <c r="G12" s="29"/>
      <c r="H12" s="29"/>
      <c r="I12" s="29"/>
      <c r="J12" s="29"/>
      <c r="K12" s="29"/>
      <c r="L12" s="29"/>
    </row>
    <row r="13" spans="1:12" ht="15" customHeight="1" x14ac:dyDescent="0.2">
      <c r="B13" s="5" t="s">
        <v>3</v>
      </c>
      <c r="C13" s="15" t="s">
        <v>4</v>
      </c>
      <c r="D13" s="5" t="s">
        <v>5</v>
      </c>
      <c r="E13" s="5" t="s">
        <v>6</v>
      </c>
      <c r="F13" s="5">
        <v>1</v>
      </c>
      <c r="G13" s="5">
        <v>2</v>
      </c>
      <c r="H13" s="5">
        <v>3</v>
      </c>
      <c r="I13" s="5">
        <v>4</v>
      </c>
      <c r="J13" s="5">
        <v>5</v>
      </c>
      <c r="K13" s="5">
        <v>6</v>
      </c>
      <c r="L13" s="5">
        <v>7</v>
      </c>
    </row>
    <row r="14" spans="1:12" ht="15" customHeight="1" x14ac:dyDescent="0.2">
      <c r="B14" s="6">
        <v>1</v>
      </c>
      <c r="C14" s="16" t="s">
        <v>40</v>
      </c>
      <c r="D14" s="2">
        <f t="shared" ref="D14:D23" si="2">SUM(F14:L14)</f>
        <v>38</v>
      </c>
      <c r="E14" s="2">
        <f t="shared" ref="E14:E23" si="3">COUNTIF(F14:L14,"&gt;=4")</f>
        <v>7</v>
      </c>
      <c r="F14" s="2">
        <v>6</v>
      </c>
      <c r="G14" s="2">
        <v>5</v>
      </c>
      <c r="H14" s="2">
        <v>6</v>
      </c>
      <c r="I14" s="2">
        <v>4</v>
      </c>
      <c r="J14" s="2">
        <v>7</v>
      </c>
      <c r="K14" s="2">
        <v>4</v>
      </c>
      <c r="L14" s="2">
        <v>6</v>
      </c>
    </row>
    <row r="15" spans="1:12" ht="15" customHeight="1" x14ac:dyDescent="0.2">
      <c r="B15" s="6">
        <v>2</v>
      </c>
      <c r="C15" s="16" t="s">
        <v>98</v>
      </c>
      <c r="D15" s="2">
        <f t="shared" si="2"/>
        <v>34</v>
      </c>
      <c r="E15" s="2">
        <f t="shared" si="3"/>
        <v>6</v>
      </c>
      <c r="F15" s="2">
        <v>1</v>
      </c>
      <c r="G15" s="2">
        <v>6</v>
      </c>
      <c r="H15" s="2">
        <v>6</v>
      </c>
      <c r="I15" s="2">
        <v>4</v>
      </c>
      <c r="J15" s="2">
        <v>5</v>
      </c>
      <c r="K15" s="2">
        <v>5</v>
      </c>
      <c r="L15" s="2">
        <v>7</v>
      </c>
    </row>
    <row r="16" spans="1:12" ht="15" customHeight="1" x14ac:dyDescent="0.2">
      <c r="B16" s="6">
        <v>3</v>
      </c>
      <c r="C16" s="16" t="s">
        <v>50</v>
      </c>
      <c r="D16" s="2">
        <f t="shared" si="2"/>
        <v>30</v>
      </c>
      <c r="E16" s="2">
        <f t="shared" si="3"/>
        <v>4</v>
      </c>
      <c r="F16" s="2">
        <v>5</v>
      </c>
      <c r="G16" s="2">
        <v>4</v>
      </c>
      <c r="H16" s="2">
        <v>3</v>
      </c>
      <c r="I16" s="2">
        <v>3</v>
      </c>
      <c r="J16" s="2">
        <v>2</v>
      </c>
      <c r="K16" s="2">
        <v>6</v>
      </c>
      <c r="L16" s="2">
        <v>7</v>
      </c>
    </row>
    <row r="17" spans="2:12" ht="15" customHeight="1" x14ac:dyDescent="0.2">
      <c r="B17" s="6">
        <v>4</v>
      </c>
      <c r="C17" s="16" t="s">
        <v>31</v>
      </c>
      <c r="D17" s="2">
        <f t="shared" si="2"/>
        <v>29</v>
      </c>
      <c r="E17" s="2">
        <f t="shared" si="3"/>
        <v>4</v>
      </c>
      <c r="F17" s="2">
        <v>3</v>
      </c>
      <c r="G17" s="2">
        <v>5</v>
      </c>
      <c r="H17" s="2">
        <v>5</v>
      </c>
      <c r="I17" s="2">
        <v>3</v>
      </c>
      <c r="J17" s="2">
        <v>7</v>
      </c>
      <c r="K17" s="2">
        <v>1</v>
      </c>
      <c r="L17" s="2">
        <v>5</v>
      </c>
    </row>
    <row r="18" spans="2:12" ht="15" customHeight="1" x14ac:dyDescent="0.2">
      <c r="B18" s="6">
        <v>5</v>
      </c>
      <c r="C18" s="16" t="s">
        <v>48</v>
      </c>
      <c r="D18" s="2">
        <f t="shared" si="2"/>
        <v>26</v>
      </c>
      <c r="E18" s="2">
        <f t="shared" si="3"/>
        <v>4</v>
      </c>
      <c r="F18" s="2">
        <v>4</v>
      </c>
      <c r="G18" s="2">
        <v>3</v>
      </c>
      <c r="H18" s="2">
        <v>4</v>
      </c>
      <c r="I18" s="2">
        <v>2</v>
      </c>
      <c r="J18" s="2">
        <v>5</v>
      </c>
      <c r="K18" s="2">
        <v>3</v>
      </c>
      <c r="L18" s="2">
        <v>5</v>
      </c>
    </row>
    <row r="19" spans="2:12" ht="15" customHeight="1" x14ac:dyDescent="0.2">
      <c r="B19" s="6">
        <v>6</v>
      </c>
      <c r="C19" s="16" t="s">
        <v>51</v>
      </c>
      <c r="D19" s="2">
        <f t="shared" si="2"/>
        <v>25</v>
      </c>
      <c r="E19" s="2">
        <f t="shared" si="3"/>
        <v>4</v>
      </c>
      <c r="F19" s="2">
        <v>5</v>
      </c>
      <c r="G19" s="2">
        <v>5</v>
      </c>
      <c r="H19" s="2">
        <v>1</v>
      </c>
      <c r="I19" s="2">
        <v>5</v>
      </c>
      <c r="J19" s="2">
        <v>7</v>
      </c>
      <c r="K19" s="2">
        <v>2</v>
      </c>
      <c r="L19" s="2">
        <v>0</v>
      </c>
    </row>
    <row r="20" spans="2:12" ht="15" customHeight="1" x14ac:dyDescent="0.2">
      <c r="B20" s="6">
        <v>7</v>
      </c>
      <c r="C20" s="16" t="s">
        <v>38</v>
      </c>
      <c r="D20" s="2">
        <f t="shared" si="2"/>
        <v>18</v>
      </c>
      <c r="E20" s="2">
        <f t="shared" si="3"/>
        <v>3</v>
      </c>
      <c r="F20" s="2">
        <v>1</v>
      </c>
      <c r="G20" s="2">
        <v>2</v>
      </c>
      <c r="H20" s="2">
        <v>4</v>
      </c>
      <c r="I20" s="2">
        <v>4</v>
      </c>
      <c r="J20" s="2">
        <v>1</v>
      </c>
      <c r="K20" s="2">
        <v>4</v>
      </c>
      <c r="L20" s="2">
        <v>2</v>
      </c>
    </row>
    <row r="21" spans="2:12" ht="15" customHeight="1" x14ac:dyDescent="0.2">
      <c r="B21" s="6">
        <v>8</v>
      </c>
      <c r="C21" s="16" t="s">
        <v>7</v>
      </c>
      <c r="D21" s="2">
        <f t="shared" si="2"/>
        <v>15</v>
      </c>
      <c r="E21" s="2">
        <f t="shared" si="3"/>
        <v>1</v>
      </c>
      <c r="F21" s="2">
        <v>6</v>
      </c>
      <c r="G21" s="2">
        <v>2</v>
      </c>
      <c r="H21" s="2">
        <v>3</v>
      </c>
      <c r="I21" s="2">
        <v>2</v>
      </c>
      <c r="J21" s="2">
        <v>0</v>
      </c>
      <c r="K21" s="2">
        <v>2</v>
      </c>
      <c r="L21" s="2">
        <v>0</v>
      </c>
    </row>
    <row r="22" spans="2:12" ht="15" customHeight="1" x14ac:dyDescent="0.2">
      <c r="B22" s="6">
        <v>9</v>
      </c>
      <c r="C22" s="16" t="s">
        <v>49</v>
      </c>
      <c r="D22" s="2">
        <f t="shared" si="2"/>
        <v>15</v>
      </c>
      <c r="E22" s="2">
        <f t="shared" si="3"/>
        <v>1</v>
      </c>
      <c r="F22" s="2">
        <v>2</v>
      </c>
      <c r="G22" s="2">
        <v>1</v>
      </c>
      <c r="H22" s="2">
        <v>2</v>
      </c>
      <c r="I22" s="2">
        <v>3</v>
      </c>
      <c r="J22" s="2">
        <v>0</v>
      </c>
      <c r="K22" s="2">
        <v>5</v>
      </c>
      <c r="L22" s="2">
        <v>2</v>
      </c>
    </row>
    <row r="23" spans="2:12" ht="15" customHeight="1" x14ac:dyDescent="0.2">
      <c r="B23" s="6">
        <v>10</v>
      </c>
      <c r="C23" s="16" t="s">
        <v>28</v>
      </c>
      <c r="D23" s="2">
        <f t="shared" si="2"/>
        <v>14</v>
      </c>
      <c r="E23" s="2">
        <f t="shared" si="3"/>
        <v>1</v>
      </c>
      <c r="F23" s="2">
        <v>2</v>
      </c>
      <c r="G23" s="2">
        <v>2</v>
      </c>
      <c r="H23" s="2">
        <v>1</v>
      </c>
      <c r="I23" s="2">
        <v>5</v>
      </c>
      <c r="J23" s="2">
        <v>0</v>
      </c>
      <c r="K23" s="2">
        <v>3</v>
      </c>
      <c r="L23" s="2">
        <v>1</v>
      </c>
    </row>
    <row r="24" spans="2:12" ht="6.75" customHeight="1" x14ac:dyDescent="0.2"/>
    <row r="25" spans="2:12" ht="15" customHeight="1" x14ac:dyDescent="0.2">
      <c r="B25" s="29" t="s">
        <v>10</v>
      </c>
      <c r="C25" s="29"/>
      <c r="F25" s="29" t="s">
        <v>2</v>
      </c>
      <c r="G25" s="29"/>
      <c r="H25" s="29"/>
      <c r="I25" s="29"/>
      <c r="J25" s="29"/>
      <c r="K25" s="29"/>
      <c r="L25" s="29"/>
    </row>
    <row r="26" spans="2:12" ht="15" customHeight="1" x14ac:dyDescent="0.2">
      <c r="B26" s="5" t="s">
        <v>3</v>
      </c>
      <c r="C26" s="15" t="s">
        <v>4</v>
      </c>
      <c r="D26" s="5" t="s">
        <v>5</v>
      </c>
      <c r="E26" s="5" t="s">
        <v>6</v>
      </c>
      <c r="F26" s="5">
        <v>1</v>
      </c>
      <c r="G26" s="5">
        <v>2</v>
      </c>
      <c r="H26" s="5">
        <v>3</v>
      </c>
      <c r="I26" s="5">
        <v>4</v>
      </c>
      <c r="J26" s="5">
        <v>5</v>
      </c>
      <c r="K26" s="5">
        <v>6</v>
      </c>
      <c r="L26" s="5">
        <v>7</v>
      </c>
    </row>
    <row r="27" spans="2:12" ht="15" customHeight="1" x14ac:dyDescent="0.2">
      <c r="B27" s="6">
        <v>1</v>
      </c>
      <c r="C27" s="16" t="s">
        <v>52</v>
      </c>
      <c r="D27" s="2">
        <f t="shared" ref="D27:D34" si="4">SUM(F27:L27)</f>
        <v>40</v>
      </c>
      <c r="E27" s="2">
        <f t="shared" ref="E27:E34" si="5">COUNTIF(F27:L27,"&gt;=4")</f>
        <v>7</v>
      </c>
      <c r="F27" s="2">
        <v>7</v>
      </c>
      <c r="G27" s="2">
        <v>7</v>
      </c>
      <c r="H27" s="2">
        <v>5</v>
      </c>
      <c r="I27" s="2">
        <v>7</v>
      </c>
      <c r="J27" s="2">
        <v>5</v>
      </c>
      <c r="K27" s="2">
        <v>5</v>
      </c>
      <c r="L27" s="2">
        <v>4</v>
      </c>
    </row>
    <row r="28" spans="2:12" ht="15" customHeight="1" x14ac:dyDescent="0.2">
      <c r="B28" s="6">
        <v>2</v>
      </c>
      <c r="C28" s="16" t="s">
        <v>53</v>
      </c>
      <c r="D28" s="2">
        <f t="shared" si="4"/>
        <v>30</v>
      </c>
      <c r="E28" s="2">
        <f t="shared" si="5"/>
        <v>5</v>
      </c>
      <c r="F28" s="2">
        <v>0</v>
      </c>
      <c r="G28" s="2">
        <v>5</v>
      </c>
      <c r="H28" s="2">
        <v>6</v>
      </c>
      <c r="I28" s="2">
        <v>5</v>
      </c>
      <c r="J28" s="2">
        <v>2</v>
      </c>
      <c r="K28" s="2">
        <v>5</v>
      </c>
      <c r="L28" s="2">
        <v>7</v>
      </c>
    </row>
    <row r="29" spans="2:12" ht="15" customHeight="1" x14ac:dyDescent="0.2">
      <c r="B29" s="6">
        <v>3</v>
      </c>
      <c r="C29" s="16" t="s">
        <v>35</v>
      </c>
      <c r="D29" s="2">
        <f t="shared" si="4"/>
        <v>28</v>
      </c>
      <c r="E29" s="2">
        <f t="shared" si="5"/>
        <v>4</v>
      </c>
      <c r="F29" s="2">
        <v>3</v>
      </c>
      <c r="G29" s="2">
        <v>4</v>
      </c>
      <c r="H29" s="2">
        <v>1</v>
      </c>
      <c r="I29" s="2">
        <v>6</v>
      </c>
      <c r="J29" s="2">
        <v>7</v>
      </c>
      <c r="K29" s="2">
        <v>6</v>
      </c>
      <c r="L29" s="2">
        <v>1</v>
      </c>
    </row>
    <row r="30" spans="2:12" ht="15" customHeight="1" x14ac:dyDescent="0.2">
      <c r="B30" s="6">
        <v>4</v>
      </c>
      <c r="C30" s="16" t="s">
        <v>57</v>
      </c>
      <c r="D30" s="2">
        <f t="shared" si="4"/>
        <v>25</v>
      </c>
      <c r="E30" s="2">
        <f t="shared" si="5"/>
        <v>4</v>
      </c>
      <c r="F30" s="2">
        <v>0</v>
      </c>
      <c r="G30" s="2">
        <v>3</v>
      </c>
      <c r="H30" s="2">
        <v>6</v>
      </c>
      <c r="I30" s="2">
        <v>2</v>
      </c>
      <c r="J30" s="2">
        <v>4</v>
      </c>
      <c r="K30" s="2">
        <v>4</v>
      </c>
      <c r="L30" s="2">
        <v>6</v>
      </c>
    </row>
    <row r="31" spans="2:12" ht="15" customHeight="1" x14ac:dyDescent="0.2">
      <c r="B31" s="6">
        <v>5</v>
      </c>
      <c r="C31" s="16" t="s">
        <v>55</v>
      </c>
      <c r="D31" s="2">
        <f t="shared" si="4"/>
        <v>25</v>
      </c>
      <c r="E31" s="2">
        <f t="shared" si="5"/>
        <v>3</v>
      </c>
      <c r="F31" s="2">
        <v>5</v>
      </c>
      <c r="G31" s="2">
        <v>2</v>
      </c>
      <c r="H31" s="2">
        <v>2</v>
      </c>
      <c r="I31" s="2">
        <v>1</v>
      </c>
      <c r="J31" s="2">
        <v>7</v>
      </c>
      <c r="K31" s="2">
        <v>3</v>
      </c>
      <c r="L31" s="2">
        <v>5</v>
      </c>
    </row>
    <row r="32" spans="2:12" ht="15" customHeight="1" x14ac:dyDescent="0.2">
      <c r="B32" s="6">
        <v>6</v>
      </c>
      <c r="C32" s="16" t="s">
        <v>54</v>
      </c>
      <c r="D32" s="2">
        <f t="shared" si="4"/>
        <v>20</v>
      </c>
      <c r="E32" s="2">
        <f t="shared" si="5"/>
        <v>3</v>
      </c>
      <c r="F32" s="2">
        <v>4</v>
      </c>
      <c r="G32" s="2">
        <v>4</v>
      </c>
      <c r="H32" s="2">
        <v>5</v>
      </c>
      <c r="I32" s="2">
        <v>0</v>
      </c>
      <c r="J32" s="2">
        <v>3</v>
      </c>
      <c r="K32" s="2">
        <v>2</v>
      </c>
      <c r="L32" s="2">
        <v>2</v>
      </c>
    </row>
    <row r="33" spans="2:12" ht="15" customHeight="1" x14ac:dyDescent="0.2">
      <c r="B33" s="6">
        <v>7</v>
      </c>
      <c r="C33" s="16" t="s">
        <v>56</v>
      </c>
      <c r="D33" s="2">
        <f t="shared" si="4"/>
        <v>13</v>
      </c>
      <c r="E33" s="2">
        <f t="shared" si="5"/>
        <v>1</v>
      </c>
      <c r="F33" s="2">
        <v>7</v>
      </c>
      <c r="G33" s="2">
        <v>0</v>
      </c>
      <c r="H33" s="2">
        <v>2</v>
      </c>
      <c r="I33" s="2">
        <v>2</v>
      </c>
      <c r="J33" s="2">
        <v>0</v>
      </c>
      <c r="K33" s="2">
        <v>1</v>
      </c>
      <c r="L33" s="2">
        <v>1</v>
      </c>
    </row>
    <row r="34" spans="2:12" ht="15" customHeight="1" x14ac:dyDescent="0.2">
      <c r="B34" s="6">
        <v>8</v>
      </c>
      <c r="C34" s="16" t="s">
        <v>37</v>
      </c>
      <c r="D34" s="2">
        <f t="shared" si="4"/>
        <v>13</v>
      </c>
      <c r="E34" s="2">
        <f t="shared" si="5"/>
        <v>1</v>
      </c>
      <c r="F34" s="2">
        <v>2</v>
      </c>
      <c r="G34" s="2">
        <v>3</v>
      </c>
      <c r="H34" s="2">
        <v>1</v>
      </c>
      <c r="I34" s="2">
        <v>5</v>
      </c>
      <c r="J34" s="2">
        <v>0</v>
      </c>
      <c r="K34" s="2">
        <v>2</v>
      </c>
      <c r="L34" s="2">
        <v>0</v>
      </c>
    </row>
    <row r="35" spans="2:12" ht="6.75" customHeight="1" x14ac:dyDescent="0.2">
      <c r="C35" s="17"/>
    </row>
    <row r="36" spans="2:12" ht="15" customHeight="1" x14ac:dyDescent="0.2">
      <c r="B36" s="29" t="s">
        <v>19</v>
      </c>
      <c r="C36" s="29"/>
      <c r="F36" s="29" t="s">
        <v>2</v>
      </c>
      <c r="G36" s="29"/>
      <c r="H36" s="29"/>
      <c r="I36" s="29"/>
      <c r="J36" s="29"/>
      <c r="K36" s="29"/>
      <c r="L36" s="29"/>
    </row>
    <row r="37" spans="2:12" ht="15" customHeight="1" x14ac:dyDescent="0.2">
      <c r="B37" s="5" t="s">
        <v>3</v>
      </c>
      <c r="C37" s="15" t="s">
        <v>4</v>
      </c>
      <c r="D37" s="5" t="s">
        <v>5</v>
      </c>
      <c r="E37" s="5" t="s">
        <v>6</v>
      </c>
      <c r="F37" s="5">
        <v>1</v>
      </c>
      <c r="G37" s="5">
        <v>2</v>
      </c>
      <c r="H37" s="5">
        <v>3</v>
      </c>
      <c r="I37" s="5">
        <v>4</v>
      </c>
      <c r="J37" s="5">
        <v>5</v>
      </c>
      <c r="K37" s="5">
        <v>6</v>
      </c>
      <c r="L37" s="5">
        <v>7</v>
      </c>
    </row>
    <row r="38" spans="2:12" ht="15" customHeight="1" x14ac:dyDescent="0.2">
      <c r="B38" s="6">
        <v>1</v>
      </c>
      <c r="C38" s="16" t="s">
        <v>58</v>
      </c>
      <c r="D38" s="2">
        <f t="shared" ref="D38:D45" si="6">SUM(F38:L38)</f>
        <v>43</v>
      </c>
      <c r="E38" s="2">
        <f t="shared" ref="E38:E45" si="7">COUNTIF(F38:L38,"&gt;=4")</f>
        <v>7</v>
      </c>
      <c r="F38" s="2">
        <v>7</v>
      </c>
      <c r="G38" s="2">
        <v>7</v>
      </c>
      <c r="H38" s="2">
        <v>5</v>
      </c>
      <c r="I38" s="2">
        <v>7</v>
      </c>
      <c r="J38" s="2">
        <v>7</v>
      </c>
      <c r="K38" s="2">
        <v>5</v>
      </c>
      <c r="L38" s="2">
        <v>5</v>
      </c>
    </row>
    <row r="39" spans="2:12" ht="15" customHeight="1" x14ac:dyDescent="0.2">
      <c r="B39" s="6">
        <v>2</v>
      </c>
      <c r="C39" s="16" t="s">
        <v>62</v>
      </c>
      <c r="D39" s="2">
        <f t="shared" si="6"/>
        <v>34</v>
      </c>
      <c r="E39" s="2">
        <f t="shared" si="7"/>
        <v>5</v>
      </c>
      <c r="F39" s="2">
        <v>3</v>
      </c>
      <c r="G39" s="2">
        <v>6</v>
      </c>
      <c r="H39" s="2">
        <v>2</v>
      </c>
      <c r="I39" s="2">
        <v>7</v>
      </c>
      <c r="J39" s="2">
        <v>5</v>
      </c>
      <c r="K39" s="2">
        <v>4</v>
      </c>
      <c r="L39" s="2">
        <v>7</v>
      </c>
    </row>
    <row r="40" spans="2:12" ht="15" customHeight="1" x14ac:dyDescent="0.2">
      <c r="B40" s="6">
        <v>3</v>
      </c>
      <c r="C40" s="16" t="s">
        <v>33</v>
      </c>
      <c r="D40" s="2">
        <f t="shared" si="6"/>
        <v>32</v>
      </c>
      <c r="E40" s="2">
        <f t="shared" si="7"/>
        <v>5</v>
      </c>
      <c r="F40" s="2">
        <v>6</v>
      </c>
      <c r="G40" s="2">
        <v>7</v>
      </c>
      <c r="H40" s="2">
        <v>7</v>
      </c>
      <c r="I40" s="2">
        <v>0</v>
      </c>
      <c r="J40" s="2">
        <v>5</v>
      </c>
      <c r="K40" s="2">
        <v>5</v>
      </c>
      <c r="L40" s="2">
        <v>2</v>
      </c>
    </row>
    <row r="41" spans="2:12" ht="15" customHeight="1" x14ac:dyDescent="0.2">
      <c r="B41" s="6">
        <v>4</v>
      </c>
      <c r="C41" s="16" t="s">
        <v>59</v>
      </c>
      <c r="D41" s="2">
        <f t="shared" si="6"/>
        <v>31</v>
      </c>
      <c r="E41" s="2">
        <f t="shared" si="7"/>
        <v>4</v>
      </c>
      <c r="F41" s="2">
        <v>4</v>
      </c>
      <c r="G41" s="2">
        <v>7</v>
      </c>
      <c r="H41" s="2">
        <v>7</v>
      </c>
      <c r="I41" s="2">
        <v>3</v>
      </c>
      <c r="J41" s="2">
        <v>2</v>
      </c>
      <c r="K41" s="2">
        <v>2</v>
      </c>
      <c r="L41" s="2">
        <v>6</v>
      </c>
    </row>
    <row r="42" spans="2:12" ht="15" customHeight="1" x14ac:dyDescent="0.2">
      <c r="B42" s="6">
        <v>5</v>
      </c>
      <c r="C42" s="16" t="s">
        <v>63</v>
      </c>
      <c r="D42" s="2">
        <f t="shared" si="6"/>
        <v>27</v>
      </c>
      <c r="E42" s="2">
        <f t="shared" si="7"/>
        <v>4</v>
      </c>
      <c r="F42" s="2">
        <v>7</v>
      </c>
      <c r="G42" s="2">
        <v>0</v>
      </c>
      <c r="H42" s="2">
        <v>6</v>
      </c>
      <c r="I42" s="2">
        <v>4</v>
      </c>
      <c r="J42" s="2">
        <v>2</v>
      </c>
      <c r="K42" s="2">
        <v>2</v>
      </c>
      <c r="L42" s="2">
        <v>6</v>
      </c>
    </row>
    <row r="43" spans="2:12" ht="15" customHeight="1" x14ac:dyDescent="0.2">
      <c r="B43" s="6">
        <v>6</v>
      </c>
      <c r="C43" s="16" t="s">
        <v>8</v>
      </c>
      <c r="D43" s="2">
        <f t="shared" si="6"/>
        <v>15</v>
      </c>
      <c r="E43" s="2">
        <f t="shared" si="7"/>
        <v>2</v>
      </c>
      <c r="F43" s="2">
        <v>0</v>
      </c>
      <c r="G43" s="2">
        <v>0</v>
      </c>
      <c r="H43" s="2">
        <v>0</v>
      </c>
      <c r="I43" s="2">
        <v>4</v>
      </c>
      <c r="J43" s="2">
        <v>7</v>
      </c>
      <c r="K43" s="2">
        <v>3</v>
      </c>
      <c r="L43" s="2">
        <v>1</v>
      </c>
    </row>
    <row r="44" spans="2:12" ht="15" customHeight="1" x14ac:dyDescent="0.2">
      <c r="B44" s="6">
        <v>7</v>
      </c>
      <c r="C44" s="16" t="s">
        <v>60</v>
      </c>
      <c r="D44" s="2">
        <f t="shared" si="6"/>
        <v>8</v>
      </c>
      <c r="E44" s="2">
        <f t="shared" si="7"/>
        <v>0</v>
      </c>
      <c r="F44" s="2">
        <v>0</v>
      </c>
      <c r="G44" s="2">
        <v>1</v>
      </c>
      <c r="H44" s="2">
        <v>0</v>
      </c>
      <c r="I44" s="2">
        <v>3</v>
      </c>
      <c r="J44" s="2">
        <v>0</v>
      </c>
      <c r="K44" s="2">
        <v>3</v>
      </c>
      <c r="L44" s="2">
        <v>1</v>
      </c>
    </row>
    <row r="45" spans="2:12" ht="15" customHeight="1" x14ac:dyDescent="0.2">
      <c r="B45" s="6">
        <v>8</v>
      </c>
      <c r="C45" s="16" t="s">
        <v>61</v>
      </c>
      <c r="D45" s="2">
        <f t="shared" si="6"/>
        <v>5</v>
      </c>
      <c r="E45" s="2">
        <f t="shared" si="7"/>
        <v>0</v>
      </c>
      <c r="F45" s="2">
        <v>1</v>
      </c>
      <c r="G45" s="2">
        <v>0</v>
      </c>
      <c r="H45" s="2">
        <v>1</v>
      </c>
      <c r="I45" s="2">
        <v>0</v>
      </c>
      <c r="J45" s="2">
        <v>0</v>
      </c>
      <c r="K45" s="2">
        <v>3</v>
      </c>
      <c r="L45" s="2">
        <v>0</v>
      </c>
    </row>
    <row r="46" spans="2:12" ht="6.75" customHeight="1" x14ac:dyDescent="0.2">
      <c r="C46" s="17"/>
    </row>
    <row r="47" spans="2:12" ht="15" customHeight="1" x14ac:dyDescent="0.2">
      <c r="B47" s="29" t="s">
        <v>235</v>
      </c>
      <c r="C47" s="29"/>
      <c r="F47" s="29" t="s">
        <v>2</v>
      </c>
      <c r="G47" s="29"/>
      <c r="H47" s="29"/>
      <c r="I47" s="29"/>
      <c r="J47" s="29"/>
      <c r="K47" s="29"/>
      <c r="L47" s="29"/>
    </row>
    <row r="48" spans="2:12" ht="15" customHeight="1" x14ac:dyDescent="0.2">
      <c r="B48" s="5" t="s">
        <v>3</v>
      </c>
      <c r="C48" s="15" t="s">
        <v>4</v>
      </c>
      <c r="D48" s="5" t="s">
        <v>5</v>
      </c>
      <c r="E48" s="5" t="s">
        <v>6</v>
      </c>
      <c r="F48" s="5">
        <v>1</v>
      </c>
      <c r="G48" s="5">
        <v>2</v>
      </c>
      <c r="H48" s="5">
        <v>3</v>
      </c>
      <c r="I48" s="5">
        <v>4</v>
      </c>
      <c r="J48" s="5">
        <v>5</v>
      </c>
      <c r="K48" s="5">
        <v>6</v>
      </c>
      <c r="L48" s="5">
        <v>7</v>
      </c>
    </row>
    <row r="49" spans="2:12" ht="15" customHeight="1" x14ac:dyDescent="0.2">
      <c r="B49" s="6">
        <v>1</v>
      </c>
      <c r="C49" s="16" t="s">
        <v>64</v>
      </c>
      <c r="D49" s="2">
        <f t="shared" ref="D49:D56" si="8">SUM(F49:L49)</f>
        <v>35</v>
      </c>
      <c r="E49" s="2">
        <f t="shared" ref="E49:E56" si="9">COUNTIF(F49:L49,"&gt;=4")</f>
        <v>6</v>
      </c>
      <c r="F49" s="2">
        <v>4</v>
      </c>
      <c r="G49" s="2">
        <v>2</v>
      </c>
      <c r="H49" s="2">
        <v>7</v>
      </c>
      <c r="I49" s="2">
        <v>5</v>
      </c>
      <c r="J49" s="2">
        <v>7</v>
      </c>
      <c r="K49" s="2">
        <v>6</v>
      </c>
      <c r="L49" s="2">
        <v>4</v>
      </c>
    </row>
    <row r="50" spans="2:12" ht="15" customHeight="1" x14ac:dyDescent="0.2">
      <c r="B50" s="6">
        <v>2</v>
      </c>
      <c r="C50" s="16" t="s">
        <v>16</v>
      </c>
      <c r="D50" s="2">
        <f t="shared" si="8"/>
        <v>33</v>
      </c>
      <c r="E50" s="2">
        <f t="shared" si="9"/>
        <v>5</v>
      </c>
      <c r="F50" s="2">
        <v>4</v>
      </c>
      <c r="G50" s="2">
        <v>7</v>
      </c>
      <c r="H50" s="2">
        <v>3</v>
      </c>
      <c r="I50" s="2">
        <v>4</v>
      </c>
      <c r="J50" s="2">
        <v>7</v>
      </c>
      <c r="K50" s="2">
        <v>5</v>
      </c>
      <c r="L50" s="2">
        <v>3</v>
      </c>
    </row>
    <row r="51" spans="2:12" ht="15" customHeight="1" x14ac:dyDescent="0.2">
      <c r="B51" s="6">
        <v>3</v>
      </c>
      <c r="C51" s="16" t="s">
        <v>68</v>
      </c>
      <c r="D51" s="2">
        <f t="shared" si="8"/>
        <v>32</v>
      </c>
      <c r="E51" s="2">
        <f t="shared" si="9"/>
        <v>5</v>
      </c>
      <c r="F51" s="2">
        <v>5</v>
      </c>
      <c r="G51" s="2">
        <v>7</v>
      </c>
      <c r="H51" s="2">
        <v>4</v>
      </c>
      <c r="I51" s="2">
        <v>2</v>
      </c>
      <c r="J51" s="2">
        <v>6</v>
      </c>
      <c r="K51" s="2">
        <v>3</v>
      </c>
      <c r="L51" s="2">
        <v>5</v>
      </c>
    </row>
    <row r="52" spans="2:12" ht="15" customHeight="1" x14ac:dyDescent="0.2">
      <c r="B52" s="6">
        <v>4</v>
      </c>
      <c r="C52" s="16" t="s">
        <v>17</v>
      </c>
      <c r="D52" s="2">
        <f t="shared" si="8"/>
        <v>30</v>
      </c>
      <c r="E52" s="2">
        <f t="shared" si="9"/>
        <v>5</v>
      </c>
      <c r="F52" s="2">
        <v>3</v>
      </c>
      <c r="G52" s="2">
        <v>5</v>
      </c>
      <c r="H52" s="2">
        <v>4</v>
      </c>
      <c r="I52" s="2">
        <v>7</v>
      </c>
      <c r="J52" s="2">
        <v>7</v>
      </c>
      <c r="K52" s="2">
        <v>4</v>
      </c>
      <c r="L52" s="2">
        <v>0</v>
      </c>
    </row>
    <row r="53" spans="2:12" ht="15" customHeight="1" x14ac:dyDescent="0.2">
      <c r="B53" s="6">
        <v>5</v>
      </c>
      <c r="C53" s="16" t="s">
        <v>65</v>
      </c>
      <c r="D53" s="2">
        <f t="shared" si="8"/>
        <v>26</v>
      </c>
      <c r="E53" s="2">
        <f t="shared" si="9"/>
        <v>3</v>
      </c>
      <c r="F53" s="2">
        <v>7</v>
      </c>
      <c r="G53" s="2">
        <v>3</v>
      </c>
      <c r="H53" s="2">
        <v>3</v>
      </c>
      <c r="I53" s="2">
        <v>5</v>
      </c>
      <c r="J53" s="2">
        <v>0</v>
      </c>
      <c r="K53" s="2">
        <v>2</v>
      </c>
      <c r="L53" s="2">
        <v>6</v>
      </c>
    </row>
    <row r="54" spans="2:12" ht="15" customHeight="1" x14ac:dyDescent="0.2">
      <c r="B54" s="6">
        <v>6</v>
      </c>
      <c r="C54" s="16" t="s">
        <v>67</v>
      </c>
      <c r="D54" s="2">
        <f t="shared" si="8"/>
        <v>24</v>
      </c>
      <c r="E54" s="2">
        <f t="shared" si="9"/>
        <v>2</v>
      </c>
      <c r="F54" s="2">
        <v>3</v>
      </c>
      <c r="G54" s="2">
        <v>3</v>
      </c>
      <c r="H54" s="2">
        <v>7</v>
      </c>
      <c r="I54" s="2">
        <v>3</v>
      </c>
      <c r="J54" s="2">
        <v>0</v>
      </c>
      <c r="K54" s="2">
        <v>6</v>
      </c>
      <c r="L54" s="2">
        <v>2</v>
      </c>
    </row>
    <row r="55" spans="2:12" ht="15" customHeight="1" x14ac:dyDescent="0.2">
      <c r="B55" s="6">
        <v>7</v>
      </c>
      <c r="C55" s="16" t="s">
        <v>430</v>
      </c>
      <c r="D55" s="2">
        <f t="shared" si="8"/>
        <v>11</v>
      </c>
      <c r="E55" s="2">
        <f t="shared" si="9"/>
        <v>1</v>
      </c>
      <c r="F55" s="2">
        <v>0</v>
      </c>
      <c r="G55" s="2">
        <v>0</v>
      </c>
      <c r="H55" s="2">
        <v>0</v>
      </c>
      <c r="I55" s="2">
        <v>2</v>
      </c>
      <c r="J55" s="2">
        <v>1</v>
      </c>
      <c r="K55" s="2">
        <v>1</v>
      </c>
      <c r="L55" s="2">
        <v>7</v>
      </c>
    </row>
    <row r="56" spans="2:12" ht="15" customHeight="1" x14ac:dyDescent="0.2">
      <c r="B56" s="6">
        <v>8</v>
      </c>
      <c r="C56" s="16" t="s">
        <v>66</v>
      </c>
      <c r="D56" s="2">
        <f t="shared" si="8"/>
        <v>2</v>
      </c>
      <c r="E56" s="2">
        <f t="shared" si="9"/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1</v>
      </c>
      <c r="L56" s="2">
        <v>1</v>
      </c>
    </row>
    <row r="57" spans="2:12" ht="6.75" customHeight="1" x14ac:dyDescent="0.2"/>
    <row r="58" spans="2:12" ht="15" customHeight="1" x14ac:dyDescent="0.2">
      <c r="B58" s="29" t="s">
        <v>236</v>
      </c>
      <c r="C58" s="29"/>
      <c r="F58" s="29" t="s">
        <v>2</v>
      </c>
      <c r="G58" s="29"/>
      <c r="H58" s="29"/>
      <c r="I58" s="29"/>
      <c r="J58" s="29"/>
      <c r="K58" s="29"/>
      <c r="L58" s="29"/>
    </row>
    <row r="59" spans="2:12" ht="15" customHeight="1" x14ac:dyDescent="0.2">
      <c r="B59" s="5" t="s">
        <v>3</v>
      </c>
      <c r="C59" s="15" t="s">
        <v>4</v>
      </c>
      <c r="D59" s="5" t="s">
        <v>5</v>
      </c>
      <c r="E59" s="5" t="s">
        <v>6</v>
      </c>
      <c r="F59" s="5">
        <v>1</v>
      </c>
      <c r="G59" s="5">
        <v>2</v>
      </c>
      <c r="H59" s="5">
        <v>3</v>
      </c>
      <c r="I59" s="5">
        <v>4</v>
      </c>
      <c r="J59" s="5">
        <v>5</v>
      </c>
      <c r="K59" s="5">
        <v>6</v>
      </c>
      <c r="L59" s="5">
        <v>7</v>
      </c>
    </row>
    <row r="60" spans="2:12" ht="15" customHeight="1" x14ac:dyDescent="0.2">
      <c r="B60" s="6">
        <v>1</v>
      </c>
      <c r="C60" s="16" t="s">
        <v>69</v>
      </c>
      <c r="D60" s="2">
        <f t="shared" ref="D60:D67" si="10">SUM(F60:L60)</f>
        <v>39</v>
      </c>
      <c r="E60" s="2">
        <f t="shared" ref="E60:E67" si="11">COUNTIF(F60:L60,"&gt;=4")</f>
        <v>6</v>
      </c>
      <c r="F60" s="2">
        <v>7</v>
      </c>
      <c r="G60" s="2">
        <v>5</v>
      </c>
      <c r="H60" s="2">
        <v>6</v>
      </c>
      <c r="I60" s="2">
        <v>6</v>
      </c>
      <c r="J60" s="2">
        <v>7</v>
      </c>
      <c r="K60" s="2">
        <v>7</v>
      </c>
      <c r="L60" s="2">
        <v>1</v>
      </c>
    </row>
    <row r="61" spans="2:12" ht="15" customHeight="1" x14ac:dyDescent="0.2">
      <c r="B61" s="6">
        <v>2</v>
      </c>
      <c r="C61" s="16" t="s">
        <v>74</v>
      </c>
      <c r="D61" s="2">
        <f t="shared" si="10"/>
        <v>34</v>
      </c>
      <c r="E61" s="2">
        <f t="shared" si="11"/>
        <v>6</v>
      </c>
      <c r="F61" s="2">
        <v>5</v>
      </c>
      <c r="G61" s="2">
        <v>2</v>
      </c>
      <c r="H61" s="2">
        <v>4</v>
      </c>
      <c r="I61" s="2">
        <v>6</v>
      </c>
      <c r="J61" s="2">
        <v>5</v>
      </c>
      <c r="K61" s="2">
        <v>6</v>
      </c>
      <c r="L61" s="2">
        <v>6</v>
      </c>
    </row>
    <row r="62" spans="2:12" ht="15" customHeight="1" x14ac:dyDescent="0.2">
      <c r="B62" s="6">
        <v>3</v>
      </c>
      <c r="C62" s="16" t="s">
        <v>18</v>
      </c>
      <c r="D62" s="2">
        <f t="shared" si="10"/>
        <v>28</v>
      </c>
      <c r="E62" s="2">
        <f t="shared" si="11"/>
        <v>5</v>
      </c>
      <c r="F62" s="2">
        <v>0</v>
      </c>
      <c r="G62" s="2">
        <v>6</v>
      </c>
      <c r="H62" s="2">
        <v>5</v>
      </c>
      <c r="I62" s="2">
        <v>4</v>
      </c>
      <c r="J62" s="2">
        <v>2</v>
      </c>
      <c r="K62" s="2">
        <v>6</v>
      </c>
      <c r="L62" s="2">
        <v>5</v>
      </c>
    </row>
    <row r="63" spans="2:12" ht="15" customHeight="1" x14ac:dyDescent="0.2">
      <c r="B63" s="6">
        <v>4</v>
      </c>
      <c r="C63" s="16" t="s">
        <v>36</v>
      </c>
      <c r="D63" s="2">
        <f t="shared" si="10"/>
        <v>26</v>
      </c>
      <c r="E63" s="2">
        <f t="shared" si="11"/>
        <v>3</v>
      </c>
      <c r="F63" s="2">
        <v>2</v>
      </c>
      <c r="G63" s="2">
        <v>4</v>
      </c>
      <c r="H63" s="2">
        <v>5</v>
      </c>
      <c r="I63" s="2">
        <v>3</v>
      </c>
      <c r="J63" s="2">
        <v>3</v>
      </c>
      <c r="K63" s="2">
        <v>3</v>
      </c>
      <c r="L63" s="2">
        <v>6</v>
      </c>
    </row>
    <row r="64" spans="2:12" ht="15" customHeight="1" x14ac:dyDescent="0.2">
      <c r="B64" s="6">
        <v>5</v>
      </c>
      <c r="C64" s="16" t="s">
        <v>71</v>
      </c>
      <c r="D64" s="2">
        <f t="shared" si="10"/>
        <v>23</v>
      </c>
      <c r="E64" s="2">
        <f t="shared" si="11"/>
        <v>3</v>
      </c>
      <c r="F64" s="2">
        <v>7</v>
      </c>
      <c r="G64" s="2">
        <v>3</v>
      </c>
      <c r="H64" s="2">
        <v>1</v>
      </c>
      <c r="I64" s="2">
        <v>1</v>
      </c>
      <c r="J64" s="2">
        <v>4</v>
      </c>
      <c r="K64" s="2">
        <v>1</v>
      </c>
      <c r="L64" s="2">
        <v>6</v>
      </c>
    </row>
    <row r="65" spans="2:12" ht="15" customHeight="1" x14ac:dyDescent="0.2">
      <c r="B65" s="6">
        <v>6</v>
      </c>
      <c r="C65" s="16" t="s">
        <v>72</v>
      </c>
      <c r="D65" s="2">
        <f t="shared" si="10"/>
        <v>21</v>
      </c>
      <c r="E65" s="2">
        <f t="shared" si="11"/>
        <v>3</v>
      </c>
      <c r="F65" s="2">
        <v>5</v>
      </c>
      <c r="G65" s="2">
        <v>4</v>
      </c>
      <c r="H65" s="2">
        <v>2</v>
      </c>
      <c r="I65" s="2">
        <v>1</v>
      </c>
      <c r="J65" s="2">
        <v>6</v>
      </c>
      <c r="K65" s="2">
        <v>1</v>
      </c>
      <c r="L65" s="2">
        <v>2</v>
      </c>
    </row>
    <row r="66" spans="2:12" ht="15" customHeight="1" x14ac:dyDescent="0.2">
      <c r="B66" s="6">
        <v>7</v>
      </c>
      <c r="C66" s="16" t="s">
        <v>70</v>
      </c>
      <c r="D66" s="2">
        <f t="shared" si="10"/>
        <v>14</v>
      </c>
      <c r="E66" s="2">
        <f t="shared" si="11"/>
        <v>1</v>
      </c>
      <c r="F66" s="2">
        <v>2</v>
      </c>
      <c r="G66" s="2">
        <v>1</v>
      </c>
      <c r="H66" s="2">
        <v>3</v>
      </c>
      <c r="I66" s="2">
        <v>3</v>
      </c>
      <c r="J66" s="2">
        <v>0</v>
      </c>
      <c r="K66" s="2">
        <v>4</v>
      </c>
      <c r="L66" s="2">
        <v>1</v>
      </c>
    </row>
    <row r="67" spans="2:12" ht="15" customHeight="1" x14ac:dyDescent="0.2">
      <c r="B67" s="6">
        <v>8</v>
      </c>
      <c r="C67" s="16" t="s">
        <v>73</v>
      </c>
      <c r="D67" s="2">
        <f t="shared" si="10"/>
        <v>11</v>
      </c>
      <c r="E67" s="2">
        <f t="shared" si="11"/>
        <v>1</v>
      </c>
      <c r="F67" s="2">
        <v>0</v>
      </c>
      <c r="G67" s="2">
        <v>3</v>
      </c>
      <c r="H67" s="2">
        <v>2</v>
      </c>
      <c r="I67" s="2">
        <v>4</v>
      </c>
      <c r="J67" s="2">
        <v>1</v>
      </c>
      <c r="K67" s="2">
        <v>0</v>
      </c>
      <c r="L67" s="2">
        <v>1</v>
      </c>
    </row>
    <row r="68" spans="2:12" ht="6.75" customHeight="1" x14ac:dyDescent="0.2"/>
    <row r="69" spans="2:12" ht="15" customHeight="1" x14ac:dyDescent="0.2">
      <c r="B69" s="29" t="s">
        <v>20</v>
      </c>
      <c r="C69" s="29"/>
      <c r="F69" s="29" t="s">
        <v>2</v>
      </c>
      <c r="G69" s="29"/>
      <c r="H69" s="29"/>
      <c r="I69" s="29"/>
      <c r="J69" s="29"/>
      <c r="K69" s="29"/>
      <c r="L69" s="29"/>
    </row>
    <row r="70" spans="2:12" ht="15" customHeight="1" x14ac:dyDescent="0.2">
      <c r="B70" s="5" t="s">
        <v>3</v>
      </c>
      <c r="C70" s="15" t="s">
        <v>4</v>
      </c>
      <c r="D70" s="5" t="s">
        <v>5</v>
      </c>
      <c r="E70" s="5" t="s">
        <v>6</v>
      </c>
      <c r="F70" s="5">
        <v>1</v>
      </c>
      <c r="G70" s="5">
        <v>2</v>
      </c>
      <c r="H70" s="5">
        <v>3</v>
      </c>
      <c r="I70" s="5">
        <v>4</v>
      </c>
      <c r="J70" s="5">
        <v>5</v>
      </c>
      <c r="K70" s="5">
        <v>6</v>
      </c>
      <c r="L70" s="5">
        <v>7</v>
      </c>
    </row>
    <row r="71" spans="2:12" ht="15" customHeight="1" x14ac:dyDescent="0.2">
      <c r="B71" s="6">
        <v>1</v>
      </c>
      <c r="C71" s="16" t="s">
        <v>81</v>
      </c>
      <c r="D71" s="2">
        <f t="shared" ref="D71:D78" si="12">SUM(F71:L71)</f>
        <v>37</v>
      </c>
      <c r="E71" s="2">
        <f t="shared" ref="E71:E78" si="13">COUNTIF(F71:L71,"&gt;=4")</f>
        <v>6</v>
      </c>
      <c r="F71" s="2">
        <v>5</v>
      </c>
      <c r="G71" s="2">
        <v>7</v>
      </c>
      <c r="H71" s="2">
        <v>7</v>
      </c>
      <c r="I71" s="2">
        <v>7</v>
      </c>
      <c r="J71" s="2">
        <v>7</v>
      </c>
      <c r="K71" s="2">
        <v>0</v>
      </c>
      <c r="L71" s="2">
        <v>4</v>
      </c>
    </row>
    <row r="72" spans="2:12" ht="15" customHeight="1" x14ac:dyDescent="0.2">
      <c r="B72" s="6">
        <v>2</v>
      </c>
      <c r="C72" s="16" t="s">
        <v>76</v>
      </c>
      <c r="D72" s="2">
        <f t="shared" si="12"/>
        <v>32</v>
      </c>
      <c r="E72" s="2">
        <f t="shared" si="13"/>
        <v>4</v>
      </c>
      <c r="F72" s="2">
        <v>0</v>
      </c>
      <c r="G72" s="2">
        <v>7</v>
      </c>
      <c r="H72" s="2">
        <v>2</v>
      </c>
      <c r="I72" s="2">
        <v>3</v>
      </c>
      <c r="J72" s="2">
        <v>6</v>
      </c>
      <c r="K72" s="2">
        <v>7</v>
      </c>
      <c r="L72" s="2">
        <v>7</v>
      </c>
    </row>
    <row r="73" spans="2:12" ht="15" customHeight="1" x14ac:dyDescent="0.2">
      <c r="B73" s="6">
        <v>3</v>
      </c>
      <c r="C73" s="16" t="s">
        <v>78</v>
      </c>
      <c r="D73" s="2">
        <f t="shared" si="12"/>
        <v>31</v>
      </c>
      <c r="E73" s="2">
        <f t="shared" si="13"/>
        <v>4</v>
      </c>
      <c r="F73" s="2">
        <v>2</v>
      </c>
      <c r="G73" s="2">
        <v>6</v>
      </c>
      <c r="H73" s="2">
        <v>5</v>
      </c>
      <c r="I73" s="2">
        <v>7</v>
      </c>
      <c r="J73" s="2">
        <v>5</v>
      </c>
      <c r="K73" s="2">
        <v>3</v>
      </c>
      <c r="L73" s="2">
        <v>3</v>
      </c>
    </row>
    <row r="74" spans="2:12" ht="15" customHeight="1" x14ac:dyDescent="0.2">
      <c r="B74" s="6">
        <v>4</v>
      </c>
      <c r="C74" s="16" t="s">
        <v>75</v>
      </c>
      <c r="D74" s="2">
        <f t="shared" si="12"/>
        <v>24</v>
      </c>
      <c r="E74" s="2">
        <f t="shared" si="13"/>
        <v>4</v>
      </c>
      <c r="F74" s="2">
        <v>6</v>
      </c>
      <c r="G74" s="2">
        <v>0</v>
      </c>
      <c r="H74" s="2">
        <v>4</v>
      </c>
      <c r="I74" s="2">
        <v>7</v>
      </c>
      <c r="J74" s="2">
        <v>2</v>
      </c>
      <c r="K74" s="2">
        <v>5</v>
      </c>
      <c r="L74" s="2">
        <v>0</v>
      </c>
    </row>
    <row r="75" spans="2:12" ht="15" customHeight="1" x14ac:dyDescent="0.2">
      <c r="B75" s="6">
        <v>5</v>
      </c>
      <c r="C75" s="16" t="s">
        <v>80</v>
      </c>
      <c r="D75" s="2">
        <f t="shared" si="12"/>
        <v>22</v>
      </c>
      <c r="E75" s="2">
        <f t="shared" si="13"/>
        <v>4</v>
      </c>
      <c r="F75" s="2">
        <v>4</v>
      </c>
      <c r="G75" s="2">
        <v>1</v>
      </c>
      <c r="H75" s="2">
        <v>3</v>
      </c>
      <c r="I75" s="2">
        <v>4</v>
      </c>
      <c r="J75" s="2">
        <v>0</v>
      </c>
      <c r="K75" s="2">
        <v>5</v>
      </c>
      <c r="L75" s="2">
        <v>5</v>
      </c>
    </row>
    <row r="76" spans="2:12" ht="15" customHeight="1" x14ac:dyDescent="0.2">
      <c r="B76" s="6">
        <v>6</v>
      </c>
      <c r="C76" s="16" t="s">
        <v>77</v>
      </c>
      <c r="D76" s="2">
        <f t="shared" si="12"/>
        <v>21</v>
      </c>
      <c r="E76" s="2">
        <f t="shared" si="13"/>
        <v>3</v>
      </c>
      <c r="F76" s="2">
        <v>3</v>
      </c>
      <c r="G76" s="2">
        <v>4</v>
      </c>
      <c r="H76" s="2">
        <v>7</v>
      </c>
      <c r="I76" s="2">
        <v>0</v>
      </c>
      <c r="J76" s="2">
        <v>1</v>
      </c>
      <c r="K76" s="2">
        <v>2</v>
      </c>
      <c r="L76" s="2">
        <v>4</v>
      </c>
    </row>
    <row r="77" spans="2:12" ht="15" customHeight="1" x14ac:dyDescent="0.2">
      <c r="B77" s="6">
        <v>7</v>
      </c>
      <c r="C77" s="16" t="s">
        <v>79</v>
      </c>
      <c r="D77" s="2">
        <f t="shared" si="12"/>
        <v>14</v>
      </c>
      <c r="E77" s="2">
        <f t="shared" si="13"/>
        <v>1</v>
      </c>
      <c r="F77" s="2">
        <v>7</v>
      </c>
      <c r="G77" s="2">
        <v>3</v>
      </c>
      <c r="H77" s="2">
        <v>0</v>
      </c>
      <c r="I77" s="2">
        <v>0</v>
      </c>
      <c r="J77" s="2">
        <v>0</v>
      </c>
      <c r="K77" s="2">
        <v>2</v>
      </c>
      <c r="L77" s="2">
        <v>2</v>
      </c>
    </row>
    <row r="78" spans="2:12" ht="15" customHeight="1" x14ac:dyDescent="0.2">
      <c r="B78" s="6">
        <v>8</v>
      </c>
      <c r="C78" s="16" t="s">
        <v>82</v>
      </c>
      <c r="D78" s="2">
        <f t="shared" si="12"/>
        <v>10</v>
      </c>
      <c r="E78" s="2">
        <f t="shared" si="13"/>
        <v>1</v>
      </c>
      <c r="F78" s="2">
        <v>1</v>
      </c>
      <c r="G78" s="2">
        <v>0</v>
      </c>
      <c r="H78" s="2">
        <v>0</v>
      </c>
      <c r="I78" s="2">
        <v>0</v>
      </c>
      <c r="J78" s="2">
        <v>7</v>
      </c>
      <c r="K78" s="2">
        <v>2</v>
      </c>
      <c r="L78" s="2">
        <v>0</v>
      </c>
    </row>
    <row r="80" spans="2:12" x14ac:dyDescent="0.2">
      <c r="C80" s="18"/>
    </row>
    <row r="81" spans="3:3" x14ac:dyDescent="0.2">
      <c r="C81" s="18"/>
    </row>
    <row r="82" spans="3:3" x14ac:dyDescent="0.2">
      <c r="C82" s="18"/>
    </row>
    <row r="83" spans="3:3" x14ac:dyDescent="0.2">
      <c r="C83" s="18"/>
    </row>
  </sheetData>
  <sortState xmlns:xlrd2="http://schemas.microsoft.com/office/spreadsheetml/2017/richdata2" ref="C3:L10">
    <sortCondition descending="1" ref="E3:E10"/>
    <sortCondition descending="1" ref="D3:D10"/>
  </sortState>
  <mergeCells count="14">
    <mergeCell ref="B36:C36"/>
    <mergeCell ref="F36:L36"/>
    <mergeCell ref="B1:C1"/>
    <mergeCell ref="B25:C25"/>
    <mergeCell ref="B12:C12"/>
    <mergeCell ref="F1:L1"/>
    <mergeCell ref="F12:L12"/>
    <mergeCell ref="F25:L25"/>
    <mergeCell ref="B69:C69"/>
    <mergeCell ref="F69:L69"/>
    <mergeCell ref="B47:C47"/>
    <mergeCell ref="F47:L47"/>
    <mergeCell ref="B58:C58"/>
    <mergeCell ref="F58:L58"/>
  </mergeCells>
  <phoneticPr fontId="0" type="noConversion"/>
  <pageMargins left="0.75" right="0.75" top="1" bottom="1" header="0.5" footer="0.5"/>
  <pageSetup scale="61" orientation="portrait" r:id="rId1"/>
  <headerFooter alignWithMargins="0">
    <oddHeader>&amp;L&amp;"Arial,Bold"&amp;12Winter Interschools&amp;C&amp;"Arial,Bold"&amp;12Team Points&amp;R&amp;"Arial,Bold"&amp;12Friday 3:45pm
ATTA Venue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R229"/>
  <sheetViews>
    <sheetView zoomScaleNormal="100" workbookViewId="0"/>
  </sheetViews>
  <sheetFormatPr defaultRowHeight="12.75" x14ac:dyDescent="0.2"/>
  <cols>
    <col min="1" max="1" width="2.140625" style="1" customWidth="1"/>
    <col min="2" max="2" width="3.7109375" style="1" customWidth="1"/>
    <col min="3" max="3" width="31" style="8" bestFit="1" customWidth="1"/>
    <col min="4" max="4" width="21.85546875" style="24" customWidth="1"/>
    <col min="5" max="5" width="7" style="1" bestFit="1" customWidth="1"/>
    <col min="6" max="6" width="4" style="1" bestFit="1" customWidth="1"/>
    <col min="7" max="7" width="3.5703125" style="1" bestFit="1" customWidth="1"/>
    <col min="8" max="14" width="3.7109375" style="1" customWidth="1"/>
    <col min="15" max="16384" width="9.140625" style="1"/>
  </cols>
  <sheetData>
    <row r="1" spans="2:14" s="7" customFormat="1" x14ac:dyDescent="0.2">
      <c r="B1" s="29" t="s">
        <v>1</v>
      </c>
      <c r="C1" s="29"/>
      <c r="D1" s="20"/>
      <c r="H1" s="29" t="s">
        <v>2</v>
      </c>
      <c r="I1" s="29"/>
      <c r="J1" s="29"/>
      <c r="K1" s="29"/>
      <c r="L1" s="29"/>
      <c r="M1" s="29"/>
      <c r="N1" s="29"/>
    </row>
    <row r="2" spans="2:14" x14ac:dyDescent="0.2">
      <c r="B2" s="5" t="s">
        <v>3</v>
      </c>
      <c r="C2" s="11" t="s">
        <v>11</v>
      </c>
      <c r="D2" s="21" t="s">
        <v>4</v>
      </c>
      <c r="E2" s="5" t="s">
        <v>12</v>
      </c>
      <c r="F2" s="5" t="s">
        <v>13</v>
      </c>
      <c r="G2" s="5" t="s">
        <v>14</v>
      </c>
      <c r="H2" s="5">
        <v>1</v>
      </c>
      <c r="I2" s="5">
        <v>2</v>
      </c>
      <c r="J2" s="5">
        <v>3</v>
      </c>
      <c r="K2" s="5">
        <v>4</v>
      </c>
      <c r="L2" s="5">
        <v>5</v>
      </c>
      <c r="M2" s="5">
        <v>6</v>
      </c>
      <c r="N2" s="5">
        <v>7</v>
      </c>
    </row>
    <row r="3" spans="2:14" x14ac:dyDescent="0.2">
      <c r="B3" s="3">
        <v>1</v>
      </c>
      <c r="C3" s="19" t="s">
        <v>34</v>
      </c>
      <c r="D3" s="22" t="s">
        <v>42</v>
      </c>
      <c r="E3" s="10">
        <f t="shared" ref="E3:E31" si="0">F3/G3*100</f>
        <v>100</v>
      </c>
      <c r="F3" s="2">
        <f t="shared" ref="F3:F31" si="1">SUM(H3:N3)</f>
        <v>12</v>
      </c>
      <c r="G3" s="2">
        <f t="shared" ref="G3:G31" si="2">COUNT(H3:N3)*2</f>
        <v>12</v>
      </c>
      <c r="H3" s="2">
        <v>2</v>
      </c>
      <c r="I3" s="2">
        <v>2</v>
      </c>
      <c r="J3" s="2">
        <v>2</v>
      </c>
      <c r="K3" s="2">
        <v>2</v>
      </c>
      <c r="L3" s="2">
        <v>2</v>
      </c>
      <c r="M3" s="2">
        <v>2</v>
      </c>
      <c r="N3" s="2"/>
    </row>
    <row r="4" spans="2:14" x14ac:dyDescent="0.2">
      <c r="B4" s="3">
        <v>2</v>
      </c>
      <c r="C4" s="19" t="s">
        <v>123</v>
      </c>
      <c r="D4" s="22" t="s">
        <v>41</v>
      </c>
      <c r="E4" s="10">
        <f t="shared" si="0"/>
        <v>92.857142857142861</v>
      </c>
      <c r="F4" s="2">
        <f t="shared" si="1"/>
        <v>13</v>
      </c>
      <c r="G4" s="2">
        <f t="shared" si="2"/>
        <v>14</v>
      </c>
      <c r="H4" s="2">
        <v>2</v>
      </c>
      <c r="I4" s="2">
        <v>2</v>
      </c>
      <c r="J4" s="2">
        <v>2</v>
      </c>
      <c r="K4" s="2">
        <v>1</v>
      </c>
      <c r="L4" s="2">
        <v>2</v>
      </c>
      <c r="M4" s="2">
        <v>2</v>
      </c>
      <c r="N4" s="2">
        <v>2</v>
      </c>
    </row>
    <row r="5" spans="2:14" x14ac:dyDescent="0.2">
      <c r="B5" s="3">
        <v>3</v>
      </c>
      <c r="C5" s="19" t="s">
        <v>425</v>
      </c>
      <c r="D5" s="22" t="s">
        <v>424</v>
      </c>
      <c r="E5" s="10">
        <f t="shared" si="0"/>
        <v>90</v>
      </c>
      <c r="F5" s="2">
        <f t="shared" si="1"/>
        <v>9</v>
      </c>
      <c r="G5" s="2">
        <f t="shared" si="2"/>
        <v>10</v>
      </c>
      <c r="H5" s="2"/>
      <c r="I5" s="2">
        <v>1</v>
      </c>
      <c r="J5" s="2">
        <v>2</v>
      </c>
      <c r="K5" s="2">
        <v>2</v>
      </c>
      <c r="L5" s="2"/>
      <c r="M5" s="2">
        <v>2</v>
      </c>
      <c r="N5" s="2">
        <v>2</v>
      </c>
    </row>
    <row r="6" spans="2:14" x14ac:dyDescent="0.2">
      <c r="B6" s="3">
        <v>4</v>
      </c>
      <c r="C6" s="19" t="s">
        <v>117</v>
      </c>
      <c r="D6" s="22" t="s">
        <v>41</v>
      </c>
      <c r="E6" s="10">
        <f t="shared" si="0"/>
        <v>87.5</v>
      </c>
      <c r="F6" s="2">
        <f t="shared" si="1"/>
        <v>7</v>
      </c>
      <c r="G6" s="2">
        <f t="shared" si="2"/>
        <v>8</v>
      </c>
      <c r="H6" s="2"/>
      <c r="I6" s="2">
        <v>2</v>
      </c>
      <c r="J6" s="2">
        <v>1</v>
      </c>
      <c r="K6" s="2"/>
      <c r="L6" s="2">
        <v>2</v>
      </c>
      <c r="M6" s="2"/>
      <c r="N6" s="2">
        <v>2</v>
      </c>
    </row>
    <row r="7" spans="2:14" x14ac:dyDescent="0.2">
      <c r="B7" s="3">
        <v>5</v>
      </c>
      <c r="C7" s="19" t="s">
        <v>406</v>
      </c>
      <c r="D7" s="22" t="s">
        <v>46</v>
      </c>
      <c r="E7" s="10">
        <f t="shared" si="0"/>
        <v>83.333333333333343</v>
      </c>
      <c r="F7" s="2">
        <f t="shared" si="1"/>
        <v>10</v>
      </c>
      <c r="G7" s="2">
        <f t="shared" si="2"/>
        <v>12</v>
      </c>
      <c r="H7" s="2">
        <v>2</v>
      </c>
      <c r="I7" s="2">
        <v>2</v>
      </c>
      <c r="J7" s="2">
        <v>2</v>
      </c>
      <c r="K7" s="2">
        <v>1</v>
      </c>
      <c r="L7" s="2">
        <v>2</v>
      </c>
      <c r="M7" s="2"/>
      <c r="N7" s="2">
        <v>1</v>
      </c>
    </row>
    <row r="8" spans="2:14" x14ac:dyDescent="0.2">
      <c r="B8" s="3">
        <v>6</v>
      </c>
      <c r="C8" s="19" t="s">
        <v>128</v>
      </c>
      <c r="D8" s="22" t="s">
        <v>41</v>
      </c>
      <c r="E8" s="10">
        <f t="shared" si="0"/>
        <v>75</v>
      </c>
      <c r="F8" s="2">
        <f t="shared" si="1"/>
        <v>9</v>
      </c>
      <c r="G8" s="2">
        <f t="shared" si="2"/>
        <v>12</v>
      </c>
      <c r="H8" s="2">
        <v>2</v>
      </c>
      <c r="I8" s="2">
        <v>1</v>
      </c>
      <c r="J8" s="2">
        <v>1</v>
      </c>
      <c r="K8" s="2">
        <v>2</v>
      </c>
      <c r="L8" s="2"/>
      <c r="M8" s="2">
        <v>1</v>
      </c>
      <c r="N8" s="2">
        <v>2</v>
      </c>
    </row>
    <row r="9" spans="2:14" x14ac:dyDescent="0.2">
      <c r="B9" s="3">
        <v>7</v>
      </c>
      <c r="C9" s="19" t="s">
        <v>112</v>
      </c>
      <c r="D9" s="22" t="s">
        <v>43</v>
      </c>
      <c r="E9" s="10">
        <f t="shared" si="0"/>
        <v>71.428571428571431</v>
      </c>
      <c r="F9" s="2">
        <f t="shared" si="1"/>
        <v>10</v>
      </c>
      <c r="G9" s="2">
        <f t="shared" si="2"/>
        <v>14</v>
      </c>
      <c r="H9" s="2">
        <v>2</v>
      </c>
      <c r="I9" s="2">
        <v>2</v>
      </c>
      <c r="J9" s="2">
        <v>0</v>
      </c>
      <c r="K9" s="2">
        <v>2</v>
      </c>
      <c r="L9" s="2">
        <v>1</v>
      </c>
      <c r="M9" s="2">
        <v>1</v>
      </c>
      <c r="N9" s="2">
        <v>2</v>
      </c>
    </row>
    <row r="10" spans="2:14" x14ac:dyDescent="0.2">
      <c r="B10" s="3">
        <v>8</v>
      </c>
      <c r="C10" s="19" t="s">
        <v>115</v>
      </c>
      <c r="D10" s="22" t="s">
        <v>43</v>
      </c>
      <c r="E10" s="10">
        <f t="shared" si="0"/>
        <v>71.428571428571431</v>
      </c>
      <c r="F10" s="2">
        <f t="shared" si="1"/>
        <v>10</v>
      </c>
      <c r="G10" s="2">
        <f t="shared" si="2"/>
        <v>14</v>
      </c>
      <c r="H10" s="2">
        <v>1</v>
      </c>
      <c r="I10" s="2">
        <v>2</v>
      </c>
      <c r="J10" s="2">
        <v>2</v>
      </c>
      <c r="K10" s="2">
        <v>2</v>
      </c>
      <c r="L10" s="2">
        <v>1</v>
      </c>
      <c r="M10" s="2">
        <v>0</v>
      </c>
      <c r="N10" s="2">
        <v>2</v>
      </c>
    </row>
    <row r="11" spans="2:14" x14ac:dyDescent="0.2">
      <c r="B11" s="3">
        <v>9</v>
      </c>
      <c r="C11" s="19" t="s">
        <v>427</v>
      </c>
      <c r="D11" s="22" t="s">
        <v>424</v>
      </c>
      <c r="E11" s="10">
        <f t="shared" si="0"/>
        <v>70</v>
      </c>
      <c r="F11" s="2">
        <f t="shared" si="1"/>
        <v>7</v>
      </c>
      <c r="G11" s="2">
        <f t="shared" si="2"/>
        <v>10</v>
      </c>
      <c r="H11" s="2"/>
      <c r="I11" s="2">
        <v>1</v>
      </c>
      <c r="J11" s="2">
        <v>1</v>
      </c>
      <c r="K11" s="2"/>
      <c r="L11" s="2">
        <v>1</v>
      </c>
      <c r="M11" s="2">
        <v>2</v>
      </c>
      <c r="N11" s="2">
        <v>2</v>
      </c>
    </row>
    <row r="12" spans="2:14" x14ac:dyDescent="0.2">
      <c r="B12" s="3">
        <v>10</v>
      </c>
      <c r="C12" s="19" t="s">
        <v>116</v>
      </c>
      <c r="D12" s="22" t="s">
        <v>42</v>
      </c>
      <c r="E12" s="10">
        <f t="shared" si="0"/>
        <v>70</v>
      </c>
      <c r="F12" s="2">
        <f t="shared" si="1"/>
        <v>7</v>
      </c>
      <c r="G12" s="2">
        <f t="shared" si="2"/>
        <v>10</v>
      </c>
      <c r="H12" s="2">
        <v>2</v>
      </c>
      <c r="I12" s="2"/>
      <c r="J12" s="2">
        <v>2</v>
      </c>
      <c r="K12" s="2"/>
      <c r="L12" s="2">
        <v>1</v>
      </c>
      <c r="M12" s="2">
        <v>2</v>
      </c>
      <c r="N12" s="2">
        <v>0</v>
      </c>
    </row>
    <row r="13" spans="2:14" x14ac:dyDescent="0.2">
      <c r="B13" s="3">
        <v>11</v>
      </c>
      <c r="C13" s="19" t="s">
        <v>426</v>
      </c>
      <c r="D13" s="22" t="s">
        <v>424</v>
      </c>
      <c r="E13" s="10">
        <f t="shared" si="0"/>
        <v>62.5</v>
      </c>
      <c r="F13" s="2">
        <f t="shared" si="1"/>
        <v>5</v>
      </c>
      <c r="G13" s="2">
        <f t="shared" si="2"/>
        <v>8</v>
      </c>
      <c r="H13" s="2"/>
      <c r="I13" s="2"/>
      <c r="J13" s="2">
        <v>0</v>
      </c>
      <c r="K13" s="2">
        <v>2</v>
      </c>
      <c r="L13" s="2">
        <v>1</v>
      </c>
      <c r="M13" s="2"/>
      <c r="N13" s="2">
        <v>2</v>
      </c>
    </row>
    <row r="14" spans="2:14" x14ac:dyDescent="0.2">
      <c r="B14" s="3">
        <v>12</v>
      </c>
      <c r="C14" s="19" t="s">
        <v>39</v>
      </c>
      <c r="D14" s="22" t="s">
        <v>41</v>
      </c>
      <c r="E14" s="10">
        <f t="shared" si="0"/>
        <v>60</v>
      </c>
      <c r="F14" s="2">
        <f t="shared" si="1"/>
        <v>6</v>
      </c>
      <c r="G14" s="2">
        <f t="shared" si="2"/>
        <v>10</v>
      </c>
      <c r="H14" s="2">
        <v>2</v>
      </c>
      <c r="I14" s="2">
        <v>1</v>
      </c>
      <c r="J14" s="2">
        <v>0</v>
      </c>
      <c r="K14" s="2">
        <v>1</v>
      </c>
      <c r="L14" s="2"/>
      <c r="M14" s="2">
        <v>2</v>
      </c>
      <c r="N14" s="2"/>
    </row>
    <row r="15" spans="2:14" x14ac:dyDescent="0.2">
      <c r="B15" s="3">
        <v>13</v>
      </c>
      <c r="C15" s="19" t="s">
        <v>121</v>
      </c>
      <c r="D15" s="22" t="s">
        <v>43</v>
      </c>
      <c r="E15" s="10">
        <f t="shared" si="0"/>
        <v>50</v>
      </c>
      <c r="F15" s="2">
        <f t="shared" si="1"/>
        <v>7</v>
      </c>
      <c r="G15" s="2">
        <f t="shared" si="2"/>
        <v>14</v>
      </c>
      <c r="H15" s="2">
        <v>1</v>
      </c>
      <c r="I15" s="2">
        <v>1</v>
      </c>
      <c r="J15" s="2">
        <v>1</v>
      </c>
      <c r="K15" s="2">
        <v>2</v>
      </c>
      <c r="L15" s="2">
        <v>1</v>
      </c>
      <c r="M15" s="2">
        <v>0</v>
      </c>
      <c r="N15" s="2">
        <v>1</v>
      </c>
    </row>
    <row r="16" spans="2:14" x14ac:dyDescent="0.2">
      <c r="B16" s="3">
        <v>14</v>
      </c>
      <c r="C16" s="19" t="s">
        <v>110</v>
      </c>
      <c r="D16" s="22" t="s">
        <v>45</v>
      </c>
      <c r="E16" s="10">
        <f t="shared" si="0"/>
        <v>50</v>
      </c>
      <c r="F16" s="2">
        <f t="shared" si="1"/>
        <v>6</v>
      </c>
      <c r="G16" s="2">
        <f t="shared" si="2"/>
        <v>12</v>
      </c>
      <c r="H16" s="2">
        <v>0</v>
      </c>
      <c r="I16" s="2">
        <v>0</v>
      </c>
      <c r="J16" s="2">
        <v>2</v>
      </c>
      <c r="K16" s="2">
        <v>2</v>
      </c>
      <c r="L16" s="2"/>
      <c r="M16" s="2">
        <v>1</v>
      </c>
      <c r="N16" s="2">
        <v>1</v>
      </c>
    </row>
    <row r="17" spans="2:14" x14ac:dyDescent="0.2">
      <c r="B17" s="3">
        <v>15</v>
      </c>
      <c r="C17" s="19" t="s">
        <v>125</v>
      </c>
      <c r="D17" s="22" t="s">
        <v>45</v>
      </c>
      <c r="E17" s="10">
        <f t="shared" si="0"/>
        <v>50</v>
      </c>
      <c r="F17" s="2">
        <f t="shared" si="1"/>
        <v>6</v>
      </c>
      <c r="G17" s="2">
        <f t="shared" si="2"/>
        <v>12</v>
      </c>
      <c r="H17" s="2">
        <v>0</v>
      </c>
      <c r="I17" s="2">
        <v>0</v>
      </c>
      <c r="J17" s="2">
        <v>1</v>
      </c>
      <c r="K17" s="2"/>
      <c r="L17" s="2">
        <v>1</v>
      </c>
      <c r="M17" s="2">
        <v>2</v>
      </c>
      <c r="N17" s="2">
        <v>2</v>
      </c>
    </row>
    <row r="18" spans="2:14" x14ac:dyDescent="0.2">
      <c r="B18" s="3">
        <v>16</v>
      </c>
      <c r="C18" s="19" t="s">
        <v>127</v>
      </c>
      <c r="D18" s="22" t="s">
        <v>42</v>
      </c>
      <c r="E18" s="10">
        <f t="shared" si="0"/>
        <v>50</v>
      </c>
      <c r="F18" s="2">
        <f t="shared" si="1"/>
        <v>4</v>
      </c>
      <c r="G18" s="2">
        <f t="shared" si="2"/>
        <v>8</v>
      </c>
      <c r="H18" s="2">
        <v>2</v>
      </c>
      <c r="I18" s="2"/>
      <c r="J18" s="2"/>
      <c r="K18" s="2"/>
      <c r="L18" s="2">
        <v>0</v>
      </c>
      <c r="M18" s="2">
        <v>2</v>
      </c>
      <c r="N18" s="2">
        <v>0</v>
      </c>
    </row>
    <row r="19" spans="2:14" x14ac:dyDescent="0.2">
      <c r="B19" s="3">
        <v>17</v>
      </c>
      <c r="C19" s="19" t="s">
        <v>119</v>
      </c>
      <c r="D19" s="22" t="s">
        <v>45</v>
      </c>
      <c r="E19" s="10">
        <f t="shared" si="0"/>
        <v>41.666666666666671</v>
      </c>
      <c r="F19" s="2">
        <f t="shared" si="1"/>
        <v>5</v>
      </c>
      <c r="G19" s="2">
        <f t="shared" si="2"/>
        <v>12</v>
      </c>
      <c r="H19" s="2">
        <v>0</v>
      </c>
      <c r="I19" s="2">
        <v>0</v>
      </c>
      <c r="J19" s="2">
        <v>2</v>
      </c>
      <c r="K19" s="2"/>
      <c r="L19" s="2">
        <v>1</v>
      </c>
      <c r="M19" s="2">
        <v>2</v>
      </c>
      <c r="N19" s="2">
        <v>0</v>
      </c>
    </row>
    <row r="20" spans="2:14" x14ac:dyDescent="0.2">
      <c r="B20" s="3">
        <v>19</v>
      </c>
      <c r="C20" s="19" t="s">
        <v>113</v>
      </c>
      <c r="D20" s="22" t="s">
        <v>45</v>
      </c>
      <c r="E20" s="10">
        <f t="shared" si="0"/>
        <v>33.333333333333329</v>
      </c>
      <c r="F20" s="2">
        <f t="shared" si="1"/>
        <v>4</v>
      </c>
      <c r="G20" s="2">
        <f t="shared" si="2"/>
        <v>12</v>
      </c>
      <c r="H20" s="2">
        <v>0</v>
      </c>
      <c r="I20" s="2">
        <v>1</v>
      </c>
      <c r="J20" s="2">
        <v>0</v>
      </c>
      <c r="K20" s="2"/>
      <c r="L20" s="2">
        <v>2</v>
      </c>
      <c r="M20" s="2">
        <v>1</v>
      </c>
      <c r="N20" s="2">
        <v>0</v>
      </c>
    </row>
    <row r="21" spans="2:14" x14ac:dyDescent="0.2">
      <c r="B21" s="3">
        <v>20</v>
      </c>
      <c r="C21" s="19" t="s">
        <v>122</v>
      </c>
      <c r="D21" s="22" t="s">
        <v>42</v>
      </c>
      <c r="E21" s="10">
        <f t="shared" si="0"/>
        <v>30</v>
      </c>
      <c r="F21" s="2">
        <f t="shared" si="1"/>
        <v>3</v>
      </c>
      <c r="G21" s="2">
        <f t="shared" si="2"/>
        <v>10</v>
      </c>
      <c r="H21" s="2"/>
      <c r="I21" s="2">
        <v>1</v>
      </c>
      <c r="J21" s="2">
        <v>2</v>
      </c>
      <c r="K21" s="2">
        <v>0</v>
      </c>
      <c r="L21" s="2">
        <v>0</v>
      </c>
      <c r="M21" s="2"/>
      <c r="N21" s="2">
        <v>0</v>
      </c>
    </row>
    <row r="22" spans="2:14" x14ac:dyDescent="0.2">
      <c r="B22" s="3">
        <v>21</v>
      </c>
      <c r="C22" s="19" t="s">
        <v>126</v>
      </c>
      <c r="D22" s="22" t="s">
        <v>44</v>
      </c>
      <c r="E22" s="10">
        <f t="shared" si="0"/>
        <v>28.571428571428569</v>
      </c>
      <c r="F22" s="2">
        <f t="shared" si="1"/>
        <v>4</v>
      </c>
      <c r="G22" s="2">
        <f t="shared" si="2"/>
        <v>14</v>
      </c>
      <c r="H22" s="2">
        <v>1</v>
      </c>
      <c r="I22" s="2">
        <v>0</v>
      </c>
      <c r="J22" s="2">
        <v>0</v>
      </c>
      <c r="K22" s="2">
        <v>1</v>
      </c>
      <c r="L22" s="2">
        <v>1</v>
      </c>
      <c r="M22" s="2">
        <v>0</v>
      </c>
      <c r="N22" s="2">
        <v>1</v>
      </c>
    </row>
    <row r="23" spans="2:14" x14ac:dyDescent="0.2">
      <c r="B23" s="3">
        <v>22</v>
      </c>
      <c r="C23" s="19" t="s">
        <v>118</v>
      </c>
      <c r="D23" s="22" t="s">
        <v>47</v>
      </c>
      <c r="E23" s="10">
        <f t="shared" si="0"/>
        <v>25</v>
      </c>
      <c r="F23" s="2">
        <f t="shared" si="1"/>
        <v>3</v>
      </c>
      <c r="G23" s="2">
        <f t="shared" si="2"/>
        <v>12</v>
      </c>
      <c r="H23" s="2">
        <v>2</v>
      </c>
      <c r="I23" s="2">
        <v>0</v>
      </c>
      <c r="J23" s="2">
        <v>1</v>
      </c>
      <c r="K23" s="2"/>
      <c r="L23" s="2">
        <v>0</v>
      </c>
      <c r="M23" s="2">
        <v>0</v>
      </c>
      <c r="N23" s="2">
        <v>0</v>
      </c>
    </row>
    <row r="24" spans="2:14" x14ac:dyDescent="0.2">
      <c r="B24" s="3">
        <v>23</v>
      </c>
      <c r="C24" s="19" t="s">
        <v>124</v>
      </c>
      <c r="D24" s="22" t="s">
        <v>47</v>
      </c>
      <c r="E24" s="10">
        <f t="shared" si="0"/>
        <v>25</v>
      </c>
      <c r="F24" s="2">
        <f t="shared" si="1"/>
        <v>3</v>
      </c>
      <c r="G24" s="2">
        <f t="shared" si="2"/>
        <v>12</v>
      </c>
      <c r="H24" s="2">
        <v>2</v>
      </c>
      <c r="I24" s="2">
        <v>0</v>
      </c>
      <c r="J24" s="2">
        <v>0</v>
      </c>
      <c r="K24" s="2"/>
      <c r="L24" s="2">
        <v>1</v>
      </c>
      <c r="M24" s="2">
        <v>0</v>
      </c>
      <c r="N24" s="2">
        <v>0</v>
      </c>
    </row>
    <row r="25" spans="2:14" x14ac:dyDescent="0.2">
      <c r="B25" s="3">
        <v>24</v>
      </c>
      <c r="C25" s="19" t="s">
        <v>428</v>
      </c>
      <c r="D25" s="22" t="s">
        <v>424</v>
      </c>
      <c r="E25" s="10">
        <f t="shared" si="0"/>
        <v>25</v>
      </c>
      <c r="F25" s="2">
        <f t="shared" si="1"/>
        <v>2</v>
      </c>
      <c r="G25" s="2">
        <f t="shared" si="2"/>
        <v>8</v>
      </c>
      <c r="H25" s="2"/>
      <c r="I25" s="2">
        <v>1</v>
      </c>
      <c r="J25" s="2"/>
      <c r="K25" s="2">
        <v>1</v>
      </c>
      <c r="L25" s="2">
        <v>0</v>
      </c>
      <c r="M25" s="2">
        <v>0</v>
      </c>
      <c r="N25" s="2"/>
    </row>
    <row r="26" spans="2:14" x14ac:dyDescent="0.2">
      <c r="B26" s="3">
        <v>25</v>
      </c>
      <c r="C26" s="19" t="s">
        <v>405</v>
      </c>
      <c r="D26" s="22" t="s">
        <v>46</v>
      </c>
      <c r="E26" s="10">
        <f t="shared" si="0"/>
        <v>25</v>
      </c>
      <c r="F26" s="2">
        <f t="shared" si="1"/>
        <v>2</v>
      </c>
      <c r="G26" s="2">
        <f t="shared" si="2"/>
        <v>8</v>
      </c>
      <c r="H26" s="2">
        <v>0</v>
      </c>
      <c r="I26" s="2"/>
      <c r="J26" s="2">
        <v>0</v>
      </c>
      <c r="K26" s="2">
        <v>1</v>
      </c>
      <c r="L26" s="2"/>
      <c r="M26" s="2"/>
      <c r="N26" s="2">
        <v>1</v>
      </c>
    </row>
    <row r="27" spans="2:14" x14ac:dyDescent="0.2">
      <c r="B27" s="3">
        <v>26</v>
      </c>
      <c r="C27" s="19" t="s">
        <v>407</v>
      </c>
      <c r="D27" s="22" t="s">
        <v>46</v>
      </c>
      <c r="E27" s="10">
        <f t="shared" si="0"/>
        <v>25</v>
      </c>
      <c r="F27" s="2">
        <f t="shared" si="1"/>
        <v>2</v>
      </c>
      <c r="G27" s="2">
        <f t="shared" si="2"/>
        <v>8</v>
      </c>
      <c r="H27" s="2">
        <v>0</v>
      </c>
      <c r="I27" s="2"/>
      <c r="J27" s="2"/>
      <c r="K27" s="2"/>
      <c r="L27" s="2">
        <v>1</v>
      </c>
      <c r="M27" s="2">
        <v>0</v>
      </c>
      <c r="N27" s="2">
        <v>1</v>
      </c>
    </row>
    <row r="28" spans="2:14" x14ac:dyDescent="0.2">
      <c r="B28" s="3">
        <v>27</v>
      </c>
      <c r="C28" s="19" t="s">
        <v>111</v>
      </c>
      <c r="D28" s="22" t="s">
        <v>44</v>
      </c>
      <c r="E28" s="10">
        <f t="shared" si="0"/>
        <v>20</v>
      </c>
      <c r="F28" s="2">
        <f t="shared" si="1"/>
        <v>2</v>
      </c>
      <c r="G28" s="2">
        <f t="shared" si="2"/>
        <v>10</v>
      </c>
      <c r="H28" s="2">
        <v>1</v>
      </c>
      <c r="I28" s="2"/>
      <c r="J28" s="2">
        <v>0</v>
      </c>
      <c r="K28" s="2">
        <v>0</v>
      </c>
      <c r="L28" s="2">
        <v>1</v>
      </c>
      <c r="M28" s="2"/>
      <c r="N28" s="2">
        <v>0</v>
      </c>
    </row>
    <row r="29" spans="2:14" x14ac:dyDescent="0.2">
      <c r="B29" s="3">
        <v>28</v>
      </c>
      <c r="C29" s="19" t="s">
        <v>109</v>
      </c>
      <c r="D29" s="22" t="s">
        <v>47</v>
      </c>
      <c r="E29" s="10">
        <f t="shared" si="0"/>
        <v>0</v>
      </c>
      <c r="F29" s="2">
        <f t="shared" si="1"/>
        <v>0</v>
      </c>
      <c r="G29" s="2">
        <f t="shared" si="2"/>
        <v>12</v>
      </c>
      <c r="H29" s="2">
        <v>0</v>
      </c>
      <c r="I29" s="2">
        <v>0</v>
      </c>
      <c r="J29" s="2">
        <v>0</v>
      </c>
      <c r="K29" s="2"/>
      <c r="L29" s="2">
        <v>0</v>
      </c>
      <c r="M29" s="2">
        <v>0</v>
      </c>
      <c r="N29" s="2">
        <v>0</v>
      </c>
    </row>
    <row r="30" spans="2:14" x14ac:dyDescent="0.2">
      <c r="B30" s="3">
        <v>29</v>
      </c>
      <c r="C30" s="19" t="s">
        <v>114</v>
      </c>
      <c r="D30" s="22" t="s">
        <v>44</v>
      </c>
      <c r="E30" s="10">
        <f t="shared" si="0"/>
        <v>0</v>
      </c>
      <c r="F30" s="2">
        <f t="shared" si="1"/>
        <v>0</v>
      </c>
      <c r="G30" s="2">
        <f t="shared" si="2"/>
        <v>10</v>
      </c>
      <c r="H30" s="2">
        <v>0</v>
      </c>
      <c r="I30" s="2"/>
      <c r="J30" s="2">
        <v>0</v>
      </c>
      <c r="K30" s="2">
        <v>0</v>
      </c>
      <c r="L30" s="2">
        <v>0</v>
      </c>
      <c r="M30" s="2"/>
      <c r="N30" s="2">
        <v>0</v>
      </c>
    </row>
    <row r="31" spans="2:14" x14ac:dyDescent="0.2">
      <c r="B31" s="3">
        <v>30</v>
      </c>
      <c r="C31" s="19" t="s">
        <v>120</v>
      </c>
      <c r="D31" s="22" t="s">
        <v>44</v>
      </c>
      <c r="E31" s="10">
        <f t="shared" si="0"/>
        <v>0</v>
      </c>
      <c r="F31" s="2">
        <f t="shared" si="1"/>
        <v>0</v>
      </c>
      <c r="G31" s="2">
        <f t="shared" si="2"/>
        <v>10</v>
      </c>
      <c r="H31" s="2"/>
      <c r="I31" s="2">
        <v>0</v>
      </c>
      <c r="J31" s="2">
        <v>0</v>
      </c>
      <c r="K31" s="2">
        <v>0</v>
      </c>
      <c r="L31" s="2"/>
      <c r="M31" s="2">
        <v>0</v>
      </c>
      <c r="N31" s="2">
        <v>0</v>
      </c>
    </row>
    <row r="33" spans="2:14" x14ac:dyDescent="0.2">
      <c r="B33" s="29" t="s">
        <v>15</v>
      </c>
      <c r="C33" s="29"/>
      <c r="D33" s="20"/>
      <c r="E33" s="7"/>
      <c r="F33" s="7"/>
      <c r="G33" s="7"/>
      <c r="H33" s="29" t="s">
        <v>2</v>
      </c>
      <c r="I33" s="29"/>
      <c r="J33" s="29"/>
      <c r="K33" s="29"/>
      <c r="L33" s="29"/>
      <c r="M33" s="29"/>
      <c r="N33" s="29"/>
    </row>
    <row r="34" spans="2:14" x14ac:dyDescent="0.2">
      <c r="B34" s="5" t="s">
        <v>3</v>
      </c>
      <c r="C34" s="11" t="s">
        <v>11</v>
      </c>
      <c r="D34" s="21" t="s">
        <v>4</v>
      </c>
      <c r="E34" s="5" t="s">
        <v>12</v>
      </c>
      <c r="F34" s="5" t="s">
        <v>13</v>
      </c>
      <c r="G34" s="5" t="s">
        <v>14</v>
      </c>
      <c r="H34" s="5">
        <v>1</v>
      </c>
      <c r="I34" s="5">
        <v>2</v>
      </c>
      <c r="J34" s="5">
        <v>3</v>
      </c>
      <c r="K34" s="5">
        <v>4</v>
      </c>
      <c r="L34" s="5">
        <v>5</v>
      </c>
      <c r="M34" s="5">
        <v>6</v>
      </c>
      <c r="N34" s="5">
        <v>7</v>
      </c>
    </row>
    <row r="35" spans="2:14" x14ac:dyDescent="0.2">
      <c r="B35" s="3">
        <v>1</v>
      </c>
      <c r="C35" s="19" t="s">
        <v>162</v>
      </c>
      <c r="D35" s="22" t="s">
        <v>48</v>
      </c>
      <c r="E35" s="10">
        <f t="shared" ref="E35:E73" si="3">F35/G35*100</f>
        <v>100</v>
      </c>
      <c r="F35" s="2">
        <f t="shared" ref="F35:F73" si="4">SUM(H35:N35)</f>
        <v>10</v>
      </c>
      <c r="G35" s="2">
        <f t="shared" ref="G35:G73" si="5">COUNT(H35:N35)*2</f>
        <v>10</v>
      </c>
      <c r="H35" s="2">
        <v>2</v>
      </c>
      <c r="I35" s="2">
        <v>2</v>
      </c>
      <c r="J35" s="2">
        <v>2</v>
      </c>
      <c r="K35" s="2"/>
      <c r="L35" s="2"/>
      <c r="M35" s="2">
        <v>2</v>
      </c>
      <c r="N35" s="2">
        <v>2</v>
      </c>
    </row>
    <row r="36" spans="2:14" x14ac:dyDescent="0.2">
      <c r="B36" s="3">
        <v>2</v>
      </c>
      <c r="C36" s="19" t="s">
        <v>151</v>
      </c>
      <c r="D36" s="22" t="s">
        <v>50</v>
      </c>
      <c r="E36" s="10">
        <f t="shared" si="3"/>
        <v>100</v>
      </c>
      <c r="F36" s="2">
        <f t="shared" si="4"/>
        <v>10</v>
      </c>
      <c r="G36" s="2">
        <f t="shared" si="5"/>
        <v>10</v>
      </c>
      <c r="H36" s="2"/>
      <c r="I36" s="2">
        <v>2</v>
      </c>
      <c r="J36" s="2">
        <v>2</v>
      </c>
      <c r="K36" s="2">
        <v>2</v>
      </c>
      <c r="L36" s="2"/>
      <c r="M36" s="2">
        <v>2</v>
      </c>
      <c r="N36" s="2">
        <v>2</v>
      </c>
    </row>
    <row r="37" spans="2:14" x14ac:dyDescent="0.2">
      <c r="B37" s="3">
        <v>3</v>
      </c>
      <c r="C37" s="19" t="s">
        <v>137</v>
      </c>
      <c r="D37" s="22" t="s">
        <v>40</v>
      </c>
      <c r="E37" s="10">
        <f t="shared" si="3"/>
        <v>91.666666666666657</v>
      </c>
      <c r="F37" s="2">
        <f t="shared" si="4"/>
        <v>11</v>
      </c>
      <c r="G37" s="2">
        <f t="shared" si="5"/>
        <v>12</v>
      </c>
      <c r="H37" s="2">
        <v>2</v>
      </c>
      <c r="I37" s="2"/>
      <c r="J37" s="2">
        <v>2</v>
      </c>
      <c r="K37" s="2">
        <v>1</v>
      </c>
      <c r="L37" s="2">
        <v>2</v>
      </c>
      <c r="M37" s="2">
        <v>2</v>
      </c>
      <c r="N37" s="2">
        <v>2</v>
      </c>
    </row>
    <row r="38" spans="2:14" x14ac:dyDescent="0.2">
      <c r="B38" s="3">
        <v>4</v>
      </c>
      <c r="C38" s="19" t="s">
        <v>133</v>
      </c>
      <c r="D38" s="22" t="s">
        <v>50</v>
      </c>
      <c r="E38" s="10">
        <f t="shared" si="3"/>
        <v>90</v>
      </c>
      <c r="F38" s="2">
        <f t="shared" si="4"/>
        <v>9</v>
      </c>
      <c r="G38" s="2">
        <f t="shared" si="5"/>
        <v>10</v>
      </c>
      <c r="H38" s="2">
        <v>2</v>
      </c>
      <c r="I38" s="2"/>
      <c r="J38" s="2"/>
      <c r="K38" s="2">
        <v>1</v>
      </c>
      <c r="L38" s="2">
        <v>2</v>
      </c>
      <c r="M38" s="2">
        <v>2</v>
      </c>
      <c r="N38" s="2">
        <v>2</v>
      </c>
    </row>
    <row r="39" spans="2:14" x14ac:dyDescent="0.2">
      <c r="B39" s="3">
        <v>5</v>
      </c>
      <c r="C39" s="19" t="s">
        <v>150</v>
      </c>
      <c r="D39" s="22" t="s">
        <v>51</v>
      </c>
      <c r="E39" s="10">
        <f t="shared" si="3"/>
        <v>83.333333333333343</v>
      </c>
      <c r="F39" s="2">
        <f t="shared" si="4"/>
        <v>10</v>
      </c>
      <c r="G39" s="2">
        <f t="shared" si="5"/>
        <v>12</v>
      </c>
      <c r="H39" s="2">
        <v>2</v>
      </c>
      <c r="I39" s="2">
        <v>2</v>
      </c>
      <c r="J39" s="2">
        <v>0</v>
      </c>
      <c r="K39" s="2">
        <v>2</v>
      </c>
      <c r="L39" s="2">
        <v>2</v>
      </c>
      <c r="M39" s="2">
        <v>2</v>
      </c>
      <c r="N39" s="2"/>
    </row>
    <row r="40" spans="2:14" x14ac:dyDescent="0.2">
      <c r="B40" s="3">
        <v>6</v>
      </c>
      <c r="C40" s="19" t="s">
        <v>335</v>
      </c>
      <c r="D40" s="22" t="s">
        <v>98</v>
      </c>
      <c r="E40" s="10">
        <f t="shared" si="3"/>
        <v>78.571428571428569</v>
      </c>
      <c r="F40" s="2">
        <f t="shared" si="4"/>
        <v>11</v>
      </c>
      <c r="G40" s="2">
        <f t="shared" si="5"/>
        <v>14</v>
      </c>
      <c r="H40" s="2">
        <v>0</v>
      </c>
      <c r="I40" s="2">
        <v>2</v>
      </c>
      <c r="J40" s="2">
        <v>2</v>
      </c>
      <c r="K40" s="2">
        <v>1</v>
      </c>
      <c r="L40" s="2">
        <v>2</v>
      </c>
      <c r="M40" s="2">
        <v>2</v>
      </c>
      <c r="N40" s="2">
        <v>2</v>
      </c>
    </row>
    <row r="41" spans="2:14" x14ac:dyDescent="0.2">
      <c r="B41" s="3">
        <v>7</v>
      </c>
      <c r="C41" s="19" t="s">
        <v>155</v>
      </c>
      <c r="D41" s="22" t="s">
        <v>40</v>
      </c>
      <c r="E41" s="10">
        <f t="shared" si="3"/>
        <v>75</v>
      </c>
      <c r="F41" s="2">
        <f t="shared" si="4"/>
        <v>9</v>
      </c>
      <c r="G41" s="2">
        <f t="shared" si="5"/>
        <v>12</v>
      </c>
      <c r="H41" s="2">
        <v>1</v>
      </c>
      <c r="I41" s="2">
        <v>2</v>
      </c>
      <c r="J41" s="2">
        <v>1</v>
      </c>
      <c r="K41" s="2">
        <v>2</v>
      </c>
      <c r="L41" s="2">
        <v>2</v>
      </c>
      <c r="M41" s="2">
        <v>1</v>
      </c>
      <c r="N41" s="2"/>
    </row>
    <row r="42" spans="2:14" x14ac:dyDescent="0.2">
      <c r="B42" s="3">
        <v>8</v>
      </c>
      <c r="C42" s="19" t="s">
        <v>160</v>
      </c>
      <c r="D42" s="22" t="s">
        <v>40</v>
      </c>
      <c r="E42" s="10">
        <f t="shared" si="3"/>
        <v>75</v>
      </c>
      <c r="F42" s="2">
        <f t="shared" si="4"/>
        <v>6</v>
      </c>
      <c r="G42" s="2">
        <f t="shared" si="5"/>
        <v>8</v>
      </c>
      <c r="H42" s="2">
        <v>2</v>
      </c>
      <c r="I42" s="2"/>
      <c r="J42" s="2">
        <v>1</v>
      </c>
      <c r="K42" s="2"/>
      <c r="L42" s="2">
        <v>1</v>
      </c>
      <c r="M42" s="2"/>
      <c r="N42" s="2">
        <v>2</v>
      </c>
    </row>
    <row r="43" spans="2:14" x14ac:dyDescent="0.2">
      <c r="B43" s="3">
        <v>9</v>
      </c>
      <c r="C43" s="19" t="s">
        <v>355</v>
      </c>
      <c r="D43" s="22" t="s">
        <v>98</v>
      </c>
      <c r="E43" s="10">
        <f t="shared" si="3"/>
        <v>66.666666666666657</v>
      </c>
      <c r="F43" s="2">
        <f t="shared" si="4"/>
        <v>8</v>
      </c>
      <c r="G43" s="2">
        <f t="shared" si="5"/>
        <v>12</v>
      </c>
      <c r="H43" s="2">
        <v>0</v>
      </c>
      <c r="I43" s="2">
        <v>2</v>
      </c>
      <c r="J43" s="2">
        <v>2</v>
      </c>
      <c r="K43" s="2"/>
      <c r="L43" s="2">
        <v>1</v>
      </c>
      <c r="M43" s="2">
        <v>1</v>
      </c>
      <c r="N43" s="2">
        <v>2</v>
      </c>
    </row>
    <row r="44" spans="2:14" x14ac:dyDescent="0.2">
      <c r="B44" s="3">
        <v>10</v>
      </c>
      <c r="C44" s="19" t="s">
        <v>130</v>
      </c>
      <c r="D44" s="22" t="s">
        <v>31</v>
      </c>
      <c r="E44" s="10">
        <f t="shared" si="3"/>
        <v>64.285714285714292</v>
      </c>
      <c r="F44" s="2">
        <f t="shared" si="4"/>
        <v>9</v>
      </c>
      <c r="G44" s="2">
        <f t="shared" si="5"/>
        <v>14</v>
      </c>
      <c r="H44" s="2">
        <v>1</v>
      </c>
      <c r="I44" s="2">
        <v>1</v>
      </c>
      <c r="J44" s="2">
        <v>2</v>
      </c>
      <c r="K44" s="2">
        <v>1</v>
      </c>
      <c r="L44" s="2">
        <v>2</v>
      </c>
      <c r="M44" s="2">
        <v>1</v>
      </c>
      <c r="N44" s="2">
        <v>1</v>
      </c>
    </row>
    <row r="45" spans="2:14" x14ac:dyDescent="0.2">
      <c r="B45" s="3">
        <v>11</v>
      </c>
      <c r="C45" s="19" t="s">
        <v>345</v>
      </c>
      <c r="D45" s="22" t="s">
        <v>98</v>
      </c>
      <c r="E45" s="10">
        <f t="shared" si="3"/>
        <v>64.285714285714292</v>
      </c>
      <c r="F45" s="2">
        <f t="shared" si="4"/>
        <v>9</v>
      </c>
      <c r="G45" s="2">
        <f t="shared" si="5"/>
        <v>14</v>
      </c>
      <c r="H45" s="2">
        <v>1</v>
      </c>
      <c r="I45" s="2">
        <v>1</v>
      </c>
      <c r="J45" s="2">
        <v>1</v>
      </c>
      <c r="K45" s="2">
        <v>2</v>
      </c>
      <c r="L45" s="2">
        <v>1</v>
      </c>
      <c r="M45" s="2">
        <v>1</v>
      </c>
      <c r="N45" s="2">
        <v>2</v>
      </c>
    </row>
    <row r="46" spans="2:14" x14ac:dyDescent="0.2">
      <c r="B46" s="3">
        <v>12</v>
      </c>
      <c r="C46" s="19" t="s">
        <v>147</v>
      </c>
      <c r="D46" s="22" t="s">
        <v>31</v>
      </c>
      <c r="E46" s="10">
        <f t="shared" si="3"/>
        <v>62.5</v>
      </c>
      <c r="F46" s="2">
        <f t="shared" si="4"/>
        <v>5</v>
      </c>
      <c r="G46" s="2">
        <f t="shared" si="5"/>
        <v>8</v>
      </c>
      <c r="H46" s="2"/>
      <c r="I46" s="2"/>
      <c r="J46" s="2"/>
      <c r="K46" s="2">
        <v>1</v>
      </c>
      <c r="L46" s="2">
        <v>2</v>
      </c>
      <c r="M46" s="2">
        <v>0</v>
      </c>
      <c r="N46" s="2">
        <v>2</v>
      </c>
    </row>
    <row r="47" spans="2:14" x14ac:dyDescent="0.2">
      <c r="B47" s="3">
        <v>13</v>
      </c>
      <c r="C47" s="19" t="s">
        <v>134</v>
      </c>
      <c r="D47" s="22" t="s">
        <v>49</v>
      </c>
      <c r="E47" s="10">
        <f t="shared" si="3"/>
        <v>60</v>
      </c>
      <c r="F47" s="2">
        <f t="shared" si="4"/>
        <v>6</v>
      </c>
      <c r="G47" s="2">
        <f t="shared" si="5"/>
        <v>10</v>
      </c>
      <c r="H47" s="2">
        <v>1</v>
      </c>
      <c r="I47" s="2">
        <v>1</v>
      </c>
      <c r="J47" s="2"/>
      <c r="K47" s="2">
        <v>1</v>
      </c>
      <c r="L47" s="2"/>
      <c r="M47" s="2">
        <v>2</v>
      </c>
      <c r="N47" s="2">
        <v>1</v>
      </c>
    </row>
    <row r="48" spans="2:14" x14ac:dyDescent="0.2">
      <c r="B48" s="3">
        <v>14</v>
      </c>
      <c r="C48" s="19" t="s">
        <v>156</v>
      </c>
      <c r="D48" s="22" t="s">
        <v>31</v>
      </c>
      <c r="E48" s="10">
        <f t="shared" si="3"/>
        <v>58.333333333333336</v>
      </c>
      <c r="F48" s="2">
        <f t="shared" si="4"/>
        <v>7</v>
      </c>
      <c r="G48" s="2">
        <f t="shared" si="5"/>
        <v>12</v>
      </c>
      <c r="H48" s="2">
        <v>1</v>
      </c>
      <c r="I48" s="2">
        <v>2</v>
      </c>
      <c r="J48" s="2">
        <v>1</v>
      </c>
      <c r="K48" s="2">
        <v>1</v>
      </c>
      <c r="L48" s="2">
        <v>2</v>
      </c>
      <c r="M48" s="2">
        <v>0</v>
      </c>
      <c r="N48" s="2"/>
    </row>
    <row r="49" spans="2:18" x14ac:dyDescent="0.2">
      <c r="B49" s="3">
        <v>15</v>
      </c>
      <c r="C49" s="19" t="s">
        <v>139</v>
      </c>
      <c r="D49" s="22" t="s">
        <v>31</v>
      </c>
      <c r="E49" s="10">
        <f t="shared" si="3"/>
        <v>58.333333333333336</v>
      </c>
      <c r="F49" s="2">
        <f t="shared" si="4"/>
        <v>7</v>
      </c>
      <c r="G49" s="2">
        <f t="shared" si="5"/>
        <v>12</v>
      </c>
      <c r="H49" s="2">
        <v>1</v>
      </c>
      <c r="I49" s="2">
        <v>1</v>
      </c>
      <c r="J49" s="2">
        <v>1</v>
      </c>
      <c r="K49" s="2">
        <v>0</v>
      </c>
      <c r="L49" s="2">
        <v>2</v>
      </c>
      <c r="M49" s="2"/>
      <c r="N49" s="2">
        <v>2</v>
      </c>
    </row>
    <row r="50" spans="2:18" x14ac:dyDescent="0.2">
      <c r="B50" s="3">
        <v>16</v>
      </c>
      <c r="C50" s="19" t="s">
        <v>146</v>
      </c>
      <c r="D50" s="22" t="s">
        <v>40</v>
      </c>
      <c r="E50" s="10">
        <f t="shared" si="3"/>
        <v>57.142857142857139</v>
      </c>
      <c r="F50" s="2">
        <f t="shared" si="4"/>
        <v>8</v>
      </c>
      <c r="G50" s="2">
        <f t="shared" si="5"/>
        <v>14</v>
      </c>
      <c r="H50" s="2">
        <v>1</v>
      </c>
      <c r="I50" s="2">
        <v>2</v>
      </c>
      <c r="J50" s="2">
        <v>1</v>
      </c>
      <c r="K50" s="2">
        <v>0</v>
      </c>
      <c r="L50" s="2">
        <v>1</v>
      </c>
      <c r="M50" s="2">
        <v>1</v>
      </c>
      <c r="N50" s="2">
        <v>2</v>
      </c>
    </row>
    <row r="51" spans="2:18" x14ac:dyDescent="0.2">
      <c r="B51" s="3">
        <v>17</v>
      </c>
      <c r="C51" s="19" t="s">
        <v>141</v>
      </c>
      <c r="D51" s="22" t="s">
        <v>51</v>
      </c>
      <c r="E51" s="10">
        <f t="shared" si="3"/>
        <v>57.142857142857139</v>
      </c>
      <c r="F51" s="2">
        <f t="shared" si="4"/>
        <v>8</v>
      </c>
      <c r="G51" s="2">
        <f t="shared" si="5"/>
        <v>14</v>
      </c>
      <c r="H51" s="2">
        <v>1</v>
      </c>
      <c r="I51" s="2">
        <v>2</v>
      </c>
      <c r="J51" s="2">
        <v>1</v>
      </c>
      <c r="K51" s="2">
        <v>2</v>
      </c>
      <c r="L51" s="2">
        <v>2</v>
      </c>
      <c r="M51" s="2">
        <v>0</v>
      </c>
      <c r="N51" s="2">
        <v>0</v>
      </c>
    </row>
    <row r="52" spans="2:18" x14ac:dyDescent="0.2">
      <c r="B52" s="3">
        <v>18</v>
      </c>
      <c r="C52" s="19" t="s">
        <v>129</v>
      </c>
      <c r="D52" s="22" t="s">
        <v>38</v>
      </c>
      <c r="E52" s="10">
        <f t="shared" si="3"/>
        <v>50</v>
      </c>
      <c r="F52" s="2">
        <f t="shared" si="4"/>
        <v>7</v>
      </c>
      <c r="G52" s="2">
        <f t="shared" si="5"/>
        <v>14</v>
      </c>
      <c r="H52" s="2">
        <v>0</v>
      </c>
      <c r="I52" s="2">
        <v>1</v>
      </c>
      <c r="J52" s="2">
        <v>2</v>
      </c>
      <c r="K52" s="2">
        <v>2</v>
      </c>
      <c r="L52" s="2">
        <v>1</v>
      </c>
      <c r="M52" s="2">
        <v>1</v>
      </c>
      <c r="N52" s="2">
        <v>0</v>
      </c>
    </row>
    <row r="53" spans="2:18" x14ac:dyDescent="0.2">
      <c r="B53" s="3">
        <v>19</v>
      </c>
      <c r="C53" s="19" t="s">
        <v>157</v>
      </c>
      <c r="D53" s="22" t="s">
        <v>7</v>
      </c>
      <c r="E53" s="10">
        <f t="shared" si="3"/>
        <v>50</v>
      </c>
      <c r="F53" s="2">
        <f t="shared" si="4"/>
        <v>6</v>
      </c>
      <c r="G53" s="2">
        <f t="shared" si="5"/>
        <v>12</v>
      </c>
      <c r="H53" s="2">
        <v>2</v>
      </c>
      <c r="I53" s="2">
        <v>1</v>
      </c>
      <c r="J53" s="2">
        <v>1</v>
      </c>
      <c r="K53" s="2">
        <v>1</v>
      </c>
      <c r="L53" s="2"/>
      <c r="M53" s="2">
        <v>1</v>
      </c>
      <c r="N53" s="2">
        <v>0</v>
      </c>
    </row>
    <row r="54" spans="2:18" x14ac:dyDescent="0.2">
      <c r="B54" s="3">
        <v>20</v>
      </c>
      <c r="C54" s="19" t="s">
        <v>135</v>
      </c>
      <c r="D54" s="22" t="s">
        <v>48</v>
      </c>
      <c r="E54" s="10">
        <f t="shared" si="3"/>
        <v>50</v>
      </c>
      <c r="F54" s="2">
        <f t="shared" si="4"/>
        <v>2</v>
      </c>
      <c r="G54" s="2">
        <f t="shared" si="5"/>
        <v>4</v>
      </c>
      <c r="H54" s="2"/>
      <c r="I54" s="2"/>
      <c r="J54" s="2">
        <v>1</v>
      </c>
      <c r="K54" s="2">
        <v>1</v>
      </c>
      <c r="L54" s="2"/>
      <c r="M54" s="2"/>
      <c r="N54" s="2"/>
    </row>
    <row r="55" spans="2:18" x14ac:dyDescent="0.2">
      <c r="B55" s="3">
        <v>21</v>
      </c>
      <c r="C55" s="19" t="s">
        <v>117</v>
      </c>
      <c r="D55" s="22" t="s">
        <v>51</v>
      </c>
      <c r="E55" s="10">
        <f t="shared" si="3"/>
        <v>50</v>
      </c>
      <c r="F55" s="2">
        <f t="shared" si="4"/>
        <v>1</v>
      </c>
      <c r="G55" s="2">
        <f t="shared" si="5"/>
        <v>2</v>
      </c>
      <c r="H55" s="2">
        <v>1</v>
      </c>
      <c r="I55" s="2"/>
      <c r="J55" s="2"/>
      <c r="K55" s="2"/>
      <c r="L55" s="2"/>
      <c r="M55" s="2"/>
      <c r="N55" s="2"/>
    </row>
    <row r="56" spans="2:18" x14ac:dyDescent="0.2">
      <c r="B56" s="3">
        <v>22</v>
      </c>
      <c r="C56" s="19" t="s">
        <v>140</v>
      </c>
      <c r="D56" s="22" t="s">
        <v>7</v>
      </c>
      <c r="E56" s="10">
        <f t="shared" si="3"/>
        <v>41.666666666666671</v>
      </c>
      <c r="F56" s="2">
        <f t="shared" si="4"/>
        <v>5</v>
      </c>
      <c r="G56" s="2">
        <f t="shared" si="5"/>
        <v>12</v>
      </c>
      <c r="H56" s="2">
        <v>2</v>
      </c>
      <c r="I56" s="2">
        <v>1</v>
      </c>
      <c r="J56" s="2">
        <v>1</v>
      </c>
      <c r="K56" s="2">
        <v>1</v>
      </c>
      <c r="L56" s="2"/>
      <c r="M56" s="2">
        <v>0</v>
      </c>
      <c r="N56" s="2">
        <v>0</v>
      </c>
    </row>
    <row r="57" spans="2:18" x14ac:dyDescent="0.2">
      <c r="B57" s="3">
        <v>23</v>
      </c>
      <c r="C57" s="19" t="s">
        <v>158</v>
      </c>
      <c r="D57" s="22" t="s">
        <v>50</v>
      </c>
      <c r="E57" s="10">
        <f t="shared" si="3"/>
        <v>41.666666666666671</v>
      </c>
      <c r="F57" s="2">
        <f t="shared" si="4"/>
        <v>5</v>
      </c>
      <c r="G57" s="2">
        <f t="shared" si="5"/>
        <v>12</v>
      </c>
      <c r="H57" s="2">
        <v>2</v>
      </c>
      <c r="I57" s="2">
        <v>1</v>
      </c>
      <c r="J57" s="2">
        <v>0</v>
      </c>
      <c r="K57" s="2">
        <v>0</v>
      </c>
      <c r="L57" s="2">
        <v>0</v>
      </c>
      <c r="M57" s="2"/>
      <c r="N57" s="2">
        <v>2</v>
      </c>
    </row>
    <row r="58" spans="2:18" x14ac:dyDescent="0.2">
      <c r="B58" s="3">
        <v>24</v>
      </c>
      <c r="C58" s="19" t="s">
        <v>136</v>
      </c>
      <c r="D58" s="22" t="s">
        <v>28</v>
      </c>
      <c r="E58" s="10">
        <f t="shared" si="3"/>
        <v>40</v>
      </c>
      <c r="F58" s="2">
        <f t="shared" si="4"/>
        <v>4</v>
      </c>
      <c r="G58" s="2">
        <f t="shared" si="5"/>
        <v>10</v>
      </c>
      <c r="H58" s="2">
        <v>1</v>
      </c>
      <c r="I58" s="2"/>
      <c r="J58" s="2">
        <v>0</v>
      </c>
      <c r="K58" s="2">
        <v>2</v>
      </c>
      <c r="L58" s="2"/>
      <c r="M58" s="2">
        <v>1</v>
      </c>
      <c r="N58" s="2">
        <v>0</v>
      </c>
    </row>
    <row r="59" spans="2:18" x14ac:dyDescent="0.2">
      <c r="B59" s="3">
        <v>25</v>
      </c>
      <c r="C59" s="19" t="s">
        <v>143</v>
      </c>
      <c r="D59" s="22" t="s">
        <v>49</v>
      </c>
      <c r="E59" s="10">
        <f t="shared" si="3"/>
        <v>40</v>
      </c>
      <c r="F59" s="2">
        <f t="shared" si="4"/>
        <v>4</v>
      </c>
      <c r="G59" s="2">
        <f t="shared" si="5"/>
        <v>10</v>
      </c>
      <c r="H59" s="2"/>
      <c r="I59" s="2"/>
      <c r="J59" s="2">
        <v>1</v>
      </c>
      <c r="K59" s="2">
        <v>1</v>
      </c>
      <c r="L59" s="2">
        <v>0</v>
      </c>
      <c r="M59" s="2">
        <v>1</v>
      </c>
      <c r="N59" s="2">
        <v>1</v>
      </c>
    </row>
    <row r="60" spans="2:18" x14ac:dyDescent="0.2">
      <c r="B60" s="3">
        <v>26</v>
      </c>
      <c r="C60" s="19" t="s">
        <v>408</v>
      </c>
      <c r="D60" s="22" t="s">
        <v>38</v>
      </c>
      <c r="E60" s="10">
        <f t="shared" si="3"/>
        <v>35.714285714285715</v>
      </c>
      <c r="F60" s="2">
        <f t="shared" si="4"/>
        <v>5</v>
      </c>
      <c r="G60" s="2">
        <f t="shared" si="5"/>
        <v>14</v>
      </c>
      <c r="H60" s="2">
        <v>1</v>
      </c>
      <c r="I60" s="2">
        <v>0</v>
      </c>
      <c r="J60" s="2">
        <v>1</v>
      </c>
      <c r="K60" s="2">
        <v>1</v>
      </c>
      <c r="L60" s="2">
        <v>0</v>
      </c>
      <c r="M60" s="2">
        <v>1</v>
      </c>
      <c r="N60" s="2">
        <v>1</v>
      </c>
    </row>
    <row r="61" spans="2:18" x14ac:dyDescent="0.2">
      <c r="B61" s="3">
        <v>27</v>
      </c>
      <c r="C61" s="19" t="s">
        <v>132</v>
      </c>
      <c r="D61" s="22" t="s">
        <v>51</v>
      </c>
      <c r="E61" s="10">
        <f t="shared" si="3"/>
        <v>33.333333333333329</v>
      </c>
      <c r="F61" s="2">
        <f t="shared" si="4"/>
        <v>2</v>
      </c>
      <c r="G61" s="2">
        <f t="shared" si="5"/>
        <v>6</v>
      </c>
      <c r="H61" s="2"/>
      <c r="I61" s="2"/>
      <c r="J61" s="2"/>
      <c r="K61" s="2">
        <v>0</v>
      </c>
      <c r="L61" s="2">
        <v>2</v>
      </c>
      <c r="M61" s="2">
        <v>0</v>
      </c>
      <c r="N61" s="2"/>
    </row>
    <row r="62" spans="2:18" x14ac:dyDescent="0.2">
      <c r="B62" s="3">
        <v>28</v>
      </c>
      <c r="C62" s="19" t="s">
        <v>161</v>
      </c>
      <c r="D62" s="22" t="s">
        <v>31</v>
      </c>
      <c r="E62" s="10">
        <f t="shared" si="3"/>
        <v>33.333333333333329</v>
      </c>
      <c r="F62" s="2">
        <f t="shared" si="4"/>
        <v>2</v>
      </c>
      <c r="G62" s="2">
        <f t="shared" si="5"/>
        <v>6</v>
      </c>
      <c r="H62" s="2"/>
      <c r="I62" s="2"/>
      <c r="J62" s="2"/>
      <c r="K62" s="2">
        <v>0</v>
      </c>
      <c r="L62" s="2">
        <v>2</v>
      </c>
      <c r="M62" s="2">
        <v>0</v>
      </c>
      <c r="N62" s="2"/>
    </row>
    <row r="63" spans="2:18" x14ac:dyDescent="0.2">
      <c r="B63" s="3">
        <v>29</v>
      </c>
      <c r="C63" s="19" t="s">
        <v>154</v>
      </c>
      <c r="D63" s="22" t="s">
        <v>28</v>
      </c>
      <c r="E63" s="10">
        <f t="shared" si="3"/>
        <v>30</v>
      </c>
      <c r="F63" s="2">
        <f t="shared" si="4"/>
        <v>3</v>
      </c>
      <c r="G63" s="2">
        <f t="shared" si="5"/>
        <v>10</v>
      </c>
      <c r="H63" s="2">
        <v>1</v>
      </c>
      <c r="I63" s="2"/>
      <c r="J63" s="2">
        <v>0</v>
      </c>
      <c r="K63" s="2">
        <v>1</v>
      </c>
      <c r="L63" s="2"/>
      <c r="M63" s="2">
        <v>1</v>
      </c>
      <c r="N63" s="2">
        <v>0</v>
      </c>
      <c r="P63" s="26"/>
      <c r="Q63" s="27"/>
      <c r="R63" s="28"/>
    </row>
    <row r="64" spans="2:18" x14ac:dyDescent="0.2">
      <c r="B64" s="3">
        <v>30</v>
      </c>
      <c r="C64" s="19" t="s">
        <v>145</v>
      </c>
      <c r="D64" s="22" t="s">
        <v>28</v>
      </c>
      <c r="E64" s="10">
        <f t="shared" si="3"/>
        <v>30</v>
      </c>
      <c r="F64" s="2">
        <f t="shared" si="4"/>
        <v>3</v>
      </c>
      <c r="G64" s="2">
        <f t="shared" si="5"/>
        <v>10</v>
      </c>
      <c r="H64" s="2">
        <v>0</v>
      </c>
      <c r="I64" s="2"/>
      <c r="J64" s="2">
        <v>1</v>
      </c>
      <c r="K64" s="2">
        <v>1</v>
      </c>
      <c r="L64" s="2"/>
      <c r="M64" s="2">
        <v>1</v>
      </c>
      <c r="N64" s="2">
        <v>0</v>
      </c>
    </row>
    <row r="65" spans="2:14" x14ac:dyDescent="0.2">
      <c r="B65" s="3">
        <v>31</v>
      </c>
      <c r="C65" s="19" t="s">
        <v>148</v>
      </c>
      <c r="D65" s="22" t="s">
        <v>49</v>
      </c>
      <c r="E65" s="10">
        <f t="shared" si="3"/>
        <v>30</v>
      </c>
      <c r="F65" s="2">
        <f t="shared" si="4"/>
        <v>3</v>
      </c>
      <c r="G65" s="2">
        <f t="shared" si="5"/>
        <v>10</v>
      </c>
      <c r="H65" s="2">
        <v>0</v>
      </c>
      <c r="I65" s="2"/>
      <c r="J65" s="2">
        <v>1</v>
      </c>
      <c r="K65" s="2"/>
      <c r="L65" s="2">
        <v>0</v>
      </c>
      <c r="M65" s="2">
        <v>2</v>
      </c>
      <c r="N65" s="2">
        <v>0</v>
      </c>
    </row>
    <row r="66" spans="2:14" x14ac:dyDescent="0.2">
      <c r="B66" s="3">
        <v>32</v>
      </c>
      <c r="C66" s="19" t="s">
        <v>138</v>
      </c>
      <c r="D66" s="22" t="s">
        <v>38</v>
      </c>
      <c r="E66" s="10">
        <f t="shared" si="3"/>
        <v>25</v>
      </c>
      <c r="F66" s="2">
        <f t="shared" si="4"/>
        <v>3</v>
      </c>
      <c r="G66" s="2">
        <f t="shared" si="5"/>
        <v>12</v>
      </c>
      <c r="H66" s="2">
        <v>0</v>
      </c>
      <c r="I66" s="2">
        <v>0</v>
      </c>
      <c r="J66" s="2">
        <v>1</v>
      </c>
      <c r="K66" s="2">
        <v>1</v>
      </c>
      <c r="L66" s="2"/>
      <c r="M66" s="2">
        <v>1</v>
      </c>
      <c r="N66" s="2">
        <v>0</v>
      </c>
    </row>
    <row r="67" spans="2:14" x14ac:dyDescent="0.2">
      <c r="B67" s="3">
        <v>33</v>
      </c>
      <c r="C67" s="19" t="s">
        <v>144</v>
      </c>
      <c r="D67" s="22" t="s">
        <v>48</v>
      </c>
      <c r="E67" s="10">
        <f t="shared" si="3"/>
        <v>25</v>
      </c>
      <c r="F67" s="2">
        <f t="shared" si="4"/>
        <v>2</v>
      </c>
      <c r="G67" s="2">
        <f t="shared" si="5"/>
        <v>8</v>
      </c>
      <c r="H67" s="2">
        <v>1</v>
      </c>
      <c r="I67" s="2">
        <v>0</v>
      </c>
      <c r="J67" s="2"/>
      <c r="K67" s="2"/>
      <c r="L67" s="2">
        <v>1</v>
      </c>
      <c r="M67" s="2">
        <v>0</v>
      </c>
      <c r="N67" s="2"/>
    </row>
    <row r="68" spans="2:14" x14ac:dyDescent="0.2">
      <c r="B68" s="3">
        <v>34</v>
      </c>
      <c r="C68" s="19" t="s">
        <v>131</v>
      </c>
      <c r="D68" s="22" t="s">
        <v>7</v>
      </c>
      <c r="E68" s="10">
        <f t="shared" si="3"/>
        <v>25</v>
      </c>
      <c r="F68" s="2">
        <f t="shared" si="4"/>
        <v>1</v>
      </c>
      <c r="G68" s="2">
        <f t="shared" si="5"/>
        <v>4</v>
      </c>
      <c r="H68" s="2"/>
      <c r="I68" s="2"/>
      <c r="J68" s="2">
        <v>1</v>
      </c>
      <c r="K68" s="2"/>
      <c r="L68" s="2"/>
      <c r="M68" s="2">
        <v>0</v>
      </c>
      <c r="N68" s="2"/>
    </row>
    <row r="69" spans="2:14" x14ac:dyDescent="0.2">
      <c r="B69" s="3">
        <v>35</v>
      </c>
      <c r="C69" s="19" t="s">
        <v>159</v>
      </c>
      <c r="D69" s="22" t="s">
        <v>48</v>
      </c>
      <c r="E69" s="10">
        <f t="shared" si="3"/>
        <v>16.666666666666664</v>
      </c>
      <c r="F69" s="2">
        <f t="shared" si="4"/>
        <v>2</v>
      </c>
      <c r="G69" s="2">
        <f t="shared" si="5"/>
        <v>12</v>
      </c>
      <c r="H69" s="2">
        <v>0</v>
      </c>
      <c r="I69" s="2">
        <v>0</v>
      </c>
      <c r="J69" s="2">
        <v>0</v>
      </c>
      <c r="K69" s="2"/>
      <c r="L69" s="2">
        <v>1</v>
      </c>
      <c r="M69" s="2">
        <v>0</v>
      </c>
      <c r="N69" s="2">
        <v>1</v>
      </c>
    </row>
    <row r="70" spans="2:14" x14ac:dyDescent="0.2">
      <c r="B70" s="3">
        <v>36</v>
      </c>
      <c r="C70" s="19" t="s">
        <v>149</v>
      </c>
      <c r="D70" s="22" t="s">
        <v>7</v>
      </c>
      <c r="E70" s="10">
        <f t="shared" si="3"/>
        <v>12.5</v>
      </c>
      <c r="F70" s="2">
        <f t="shared" si="4"/>
        <v>1</v>
      </c>
      <c r="G70" s="2">
        <f t="shared" si="5"/>
        <v>8</v>
      </c>
      <c r="H70" s="2">
        <v>1</v>
      </c>
      <c r="I70" s="2">
        <v>0</v>
      </c>
      <c r="J70" s="2"/>
      <c r="K70" s="2">
        <v>0</v>
      </c>
      <c r="L70" s="2"/>
      <c r="M70" s="2"/>
      <c r="N70" s="2">
        <v>0</v>
      </c>
    </row>
    <row r="71" spans="2:14" x14ac:dyDescent="0.2">
      <c r="B71" s="3">
        <v>37</v>
      </c>
      <c r="C71" s="19" t="s">
        <v>153</v>
      </c>
      <c r="D71" s="22" t="s">
        <v>48</v>
      </c>
      <c r="E71" s="10">
        <f t="shared" si="3"/>
        <v>12.5</v>
      </c>
      <c r="F71" s="2">
        <f t="shared" si="4"/>
        <v>1</v>
      </c>
      <c r="G71" s="2">
        <f t="shared" si="5"/>
        <v>8</v>
      </c>
      <c r="H71" s="2">
        <v>0</v>
      </c>
      <c r="I71" s="2">
        <v>1</v>
      </c>
      <c r="J71" s="2">
        <v>0</v>
      </c>
      <c r="K71" s="2"/>
      <c r="L71" s="2"/>
      <c r="M71" s="2"/>
      <c r="N71" s="2">
        <v>0</v>
      </c>
    </row>
    <row r="72" spans="2:14" x14ac:dyDescent="0.2">
      <c r="B72" s="3">
        <v>38</v>
      </c>
      <c r="C72" s="19" t="s">
        <v>152</v>
      </c>
      <c r="D72" s="22" t="s">
        <v>49</v>
      </c>
      <c r="E72" s="10">
        <f t="shared" si="3"/>
        <v>10</v>
      </c>
      <c r="F72" s="2">
        <f t="shared" si="4"/>
        <v>1</v>
      </c>
      <c r="G72" s="2">
        <f t="shared" si="5"/>
        <v>10</v>
      </c>
      <c r="H72" s="2">
        <v>1</v>
      </c>
      <c r="I72" s="2">
        <v>0</v>
      </c>
      <c r="J72" s="2">
        <v>0</v>
      </c>
      <c r="K72" s="2">
        <v>0</v>
      </c>
      <c r="L72" s="2">
        <v>0</v>
      </c>
      <c r="M72" s="2"/>
      <c r="N72" s="2"/>
    </row>
    <row r="73" spans="2:14" x14ac:dyDescent="0.2">
      <c r="B73" s="3">
        <v>39</v>
      </c>
      <c r="C73" s="19" t="s">
        <v>142</v>
      </c>
      <c r="D73" s="22" t="s">
        <v>50</v>
      </c>
      <c r="E73" s="10">
        <f t="shared" si="3"/>
        <v>10</v>
      </c>
      <c r="F73" s="2">
        <f t="shared" si="4"/>
        <v>1</v>
      </c>
      <c r="G73" s="2">
        <f t="shared" si="5"/>
        <v>10</v>
      </c>
      <c r="H73" s="2">
        <v>0</v>
      </c>
      <c r="I73" s="2">
        <v>0</v>
      </c>
      <c r="J73" s="2">
        <v>0</v>
      </c>
      <c r="K73" s="2"/>
      <c r="L73" s="2">
        <v>0</v>
      </c>
      <c r="M73" s="2">
        <v>1</v>
      </c>
      <c r="N73" s="2"/>
    </row>
    <row r="75" spans="2:14" x14ac:dyDescent="0.2">
      <c r="B75" s="29" t="s">
        <v>10</v>
      </c>
      <c r="C75" s="29"/>
      <c r="D75" s="20"/>
      <c r="E75" s="7"/>
      <c r="F75" s="7"/>
      <c r="G75" s="7"/>
      <c r="H75" s="29" t="s">
        <v>2</v>
      </c>
      <c r="I75" s="29"/>
      <c r="J75" s="29"/>
      <c r="K75" s="29"/>
      <c r="L75" s="29"/>
      <c r="M75" s="29"/>
      <c r="N75" s="29"/>
    </row>
    <row r="76" spans="2:14" x14ac:dyDescent="0.2">
      <c r="B76" s="5" t="s">
        <v>3</v>
      </c>
      <c r="C76" s="11" t="s">
        <v>11</v>
      </c>
      <c r="D76" s="21" t="s">
        <v>4</v>
      </c>
      <c r="E76" s="5" t="s">
        <v>12</v>
      </c>
      <c r="F76" s="5" t="s">
        <v>13</v>
      </c>
      <c r="G76" s="5" t="s">
        <v>14</v>
      </c>
      <c r="H76" s="5">
        <v>1</v>
      </c>
      <c r="I76" s="5">
        <v>2</v>
      </c>
      <c r="J76" s="5">
        <v>3</v>
      </c>
      <c r="K76" s="5">
        <v>4</v>
      </c>
      <c r="L76" s="5">
        <v>5</v>
      </c>
      <c r="M76" s="5">
        <v>6</v>
      </c>
      <c r="N76" s="5">
        <v>7</v>
      </c>
    </row>
    <row r="77" spans="2:14" x14ac:dyDescent="0.2">
      <c r="B77" s="3">
        <v>1</v>
      </c>
      <c r="C77" s="19" t="s">
        <v>168</v>
      </c>
      <c r="D77" s="22" t="s">
        <v>52</v>
      </c>
      <c r="E77" s="10">
        <f t="shared" ref="E77:E104" si="6">F77/G77*100</f>
        <v>100</v>
      </c>
      <c r="F77" s="2">
        <f t="shared" ref="F77:F104" si="7">SUM(H77:N77)</f>
        <v>14</v>
      </c>
      <c r="G77" s="2">
        <f t="shared" ref="G77:G104" si="8">COUNT(H77:N77)*2</f>
        <v>14</v>
      </c>
      <c r="H77" s="2">
        <v>2</v>
      </c>
      <c r="I77" s="2">
        <v>2</v>
      </c>
      <c r="J77" s="2">
        <v>2</v>
      </c>
      <c r="K77" s="2">
        <v>2</v>
      </c>
      <c r="L77" s="2">
        <v>2</v>
      </c>
      <c r="M77" s="2">
        <v>2</v>
      </c>
      <c r="N77" s="2">
        <v>2</v>
      </c>
    </row>
    <row r="78" spans="2:14" x14ac:dyDescent="0.2">
      <c r="B78" s="3">
        <v>2</v>
      </c>
      <c r="C78" s="19" t="s">
        <v>431</v>
      </c>
      <c r="D78" s="22" t="s">
        <v>53</v>
      </c>
      <c r="E78" s="10">
        <f t="shared" si="6"/>
        <v>100</v>
      </c>
      <c r="F78" s="2">
        <f t="shared" si="7"/>
        <v>12</v>
      </c>
      <c r="G78" s="2">
        <f t="shared" si="8"/>
        <v>12</v>
      </c>
      <c r="H78" s="2"/>
      <c r="I78" s="2">
        <v>2</v>
      </c>
      <c r="J78" s="2">
        <v>2</v>
      </c>
      <c r="K78" s="2">
        <v>2</v>
      </c>
      <c r="L78" s="2">
        <v>2</v>
      </c>
      <c r="M78" s="2">
        <v>2</v>
      </c>
      <c r="N78" s="2">
        <v>2</v>
      </c>
    </row>
    <row r="79" spans="2:14" x14ac:dyDescent="0.2">
      <c r="B79" s="3">
        <v>3</v>
      </c>
      <c r="C79" s="19" t="s">
        <v>167</v>
      </c>
      <c r="D79" s="22" t="s">
        <v>35</v>
      </c>
      <c r="E79" s="10">
        <f t="shared" si="6"/>
        <v>87.5</v>
      </c>
      <c r="F79" s="2">
        <f t="shared" si="7"/>
        <v>7</v>
      </c>
      <c r="G79" s="2">
        <f t="shared" si="8"/>
        <v>8</v>
      </c>
      <c r="H79" s="2">
        <v>2</v>
      </c>
      <c r="I79" s="2">
        <v>1</v>
      </c>
      <c r="J79" s="2"/>
      <c r="K79" s="2">
        <v>2</v>
      </c>
      <c r="L79" s="2"/>
      <c r="M79" s="2">
        <v>2</v>
      </c>
      <c r="N79" s="2"/>
    </row>
    <row r="80" spans="2:14" x14ac:dyDescent="0.2">
      <c r="B80" s="3">
        <v>4</v>
      </c>
      <c r="C80" s="19" t="s">
        <v>173</v>
      </c>
      <c r="D80" s="22" t="s">
        <v>52</v>
      </c>
      <c r="E80" s="10">
        <f t="shared" si="6"/>
        <v>85.714285714285708</v>
      </c>
      <c r="F80" s="2">
        <f t="shared" si="7"/>
        <v>12</v>
      </c>
      <c r="G80" s="2">
        <f t="shared" si="8"/>
        <v>14</v>
      </c>
      <c r="H80" s="2">
        <v>2</v>
      </c>
      <c r="I80" s="2">
        <v>2</v>
      </c>
      <c r="J80" s="2">
        <v>1</v>
      </c>
      <c r="K80" s="2">
        <v>2</v>
      </c>
      <c r="L80" s="2">
        <v>2</v>
      </c>
      <c r="M80" s="2">
        <v>2</v>
      </c>
      <c r="N80" s="2">
        <v>1</v>
      </c>
    </row>
    <row r="81" spans="2:14" x14ac:dyDescent="0.2">
      <c r="B81" s="3">
        <v>5</v>
      </c>
      <c r="C81" s="19" t="s">
        <v>178</v>
      </c>
      <c r="D81" s="22" t="s">
        <v>35</v>
      </c>
      <c r="E81" s="10">
        <f t="shared" si="6"/>
        <v>83.333333333333343</v>
      </c>
      <c r="F81" s="2">
        <f t="shared" si="7"/>
        <v>10</v>
      </c>
      <c r="G81" s="2">
        <f t="shared" si="8"/>
        <v>12</v>
      </c>
      <c r="H81" s="2">
        <v>1</v>
      </c>
      <c r="I81" s="2">
        <v>2</v>
      </c>
      <c r="J81" s="2">
        <v>1</v>
      </c>
      <c r="K81" s="2">
        <v>2</v>
      </c>
      <c r="L81" s="2">
        <v>2</v>
      </c>
      <c r="M81" s="2">
        <v>2</v>
      </c>
      <c r="N81" s="2"/>
    </row>
    <row r="82" spans="2:14" x14ac:dyDescent="0.2">
      <c r="B82" s="3">
        <v>6</v>
      </c>
      <c r="C82" s="19" t="s">
        <v>179</v>
      </c>
      <c r="D82" s="22" t="s">
        <v>52</v>
      </c>
      <c r="E82" s="10">
        <f t="shared" si="6"/>
        <v>66.666666666666657</v>
      </c>
      <c r="F82" s="2">
        <f t="shared" si="7"/>
        <v>8</v>
      </c>
      <c r="G82" s="2">
        <f t="shared" si="8"/>
        <v>12</v>
      </c>
      <c r="H82" s="2">
        <v>2</v>
      </c>
      <c r="I82" s="2">
        <v>2</v>
      </c>
      <c r="J82" s="2">
        <v>1</v>
      </c>
      <c r="K82" s="2">
        <v>2</v>
      </c>
      <c r="L82" s="2">
        <v>0</v>
      </c>
      <c r="M82" s="2"/>
      <c r="N82" s="2">
        <v>1</v>
      </c>
    </row>
    <row r="83" spans="2:14" x14ac:dyDescent="0.2">
      <c r="B83" s="3">
        <v>7</v>
      </c>
      <c r="C83" s="12" t="s">
        <v>433</v>
      </c>
      <c r="D83" s="22" t="s">
        <v>53</v>
      </c>
      <c r="E83" s="10">
        <f t="shared" si="6"/>
        <v>66.666666666666657</v>
      </c>
      <c r="F83" s="2">
        <f t="shared" si="7"/>
        <v>8</v>
      </c>
      <c r="G83" s="2">
        <f t="shared" si="8"/>
        <v>12</v>
      </c>
      <c r="H83" s="2"/>
      <c r="I83" s="2">
        <v>2</v>
      </c>
      <c r="J83" s="2">
        <v>2</v>
      </c>
      <c r="K83" s="2">
        <v>1</v>
      </c>
      <c r="L83" s="2">
        <v>0</v>
      </c>
      <c r="M83" s="2">
        <v>1</v>
      </c>
      <c r="N83" s="2">
        <v>2</v>
      </c>
    </row>
    <row r="84" spans="2:14" x14ac:dyDescent="0.2">
      <c r="B84" s="3">
        <v>8</v>
      </c>
      <c r="C84" s="19" t="s">
        <v>409</v>
      </c>
      <c r="D84" s="22" t="s">
        <v>57</v>
      </c>
      <c r="E84" s="10">
        <f t="shared" si="6"/>
        <v>66.666666666666657</v>
      </c>
      <c r="F84" s="2">
        <f t="shared" si="7"/>
        <v>4</v>
      </c>
      <c r="G84" s="2">
        <f t="shared" si="8"/>
        <v>6</v>
      </c>
      <c r="H84" s="2">
        <v>0</v>
      </c>
      <c r="I84" s="2"/>
      <c r="J84" s="2">
        <v>2</v>
      </c>
      <c r="K84" s="2"/>
      <c r="L84" s="2">
        <v>2</v>
      </c>
      <c r="M84" s="2"/>
      <c r="N84" s="2"/>
    </row>
    <row r="85" spans="2:14" x14ac:dyDescent="0.2">
      <c r="B85" s="3">
        <v>9</v>
      </c>
      <c r="C85" s="19" t="s">
        <v>164</v>
      </c>
      <c r="D85" s="22" t="s">
        <v>55</v>
      </c>
      <c r="E85" s="10">
        <f t="shared" si="6"/>
        <v>64.285714285714292</v>
      </c>
      <c r="F85" s="2">
        <f t="shared" si="7"/>
        <v>9</v>
      </c>
      <c r="G85" s="2">
        <f t="shared" si="8"/>
        <v>14</v>
      </c>
      <c r="H85" s="2">
        <v>2</v>
      </c>
      <c r="I85" s="2">
        <v>1</v>
      </c>
      <c r="J85" s="2">
        <v>1</v>
      </c>
      <c r="K85" s="2">
        <v>0</v>
      </c>
      <c r="L85" s="2">
        <v>2</v>
      </c>
      <c r="M85" s="2">
        <v>1</v>
      </c>
      <c r="N85" s="2">
        <v>2</v>
      </c>
    </row>
    <row r="86" spans="2:14" x14ac:dyDescent="0.2">
      <c r="B86" s="3">
        <v>10</v>
      </c>
      <c r="C86" s="19" t="s">
        <v>181</v>
      </c>
      <c r="D86" s="22" t="s">
        <v>54</v>
      </c>
      <c r="E86" s="10">
        <f t="shared" si="6"/>
        <v>62.5</v>
      </c>
      <c r="F86" s="2">
        <f t="shared" si="7"/>
        <v>5</v>
      </c>
      <c r="G86" s="2">
        <f t="shared" si="8"/>
        <v>8</v>
      </c>
      <c r="H86" s="2">
        <v>1</v>
      </c>
      <c r="I86" s="2"/>
      <c r="J86" s="2"/>
      <c r="K86" s="2"/>
      <c r="L86" s="2">
        <v>1</v>
      </c>
      <c r="M86" s="2">
        <v>2</v>
      </c>
      <c r="N86" s="2">
        <v>1</v>
      </c>
    </row>
    <row r="87" spans="2:14" x14ac:dyDescent="0.2">
      <c r="B87" s="3">
        <v>11</v>
      </c>
      <c r="C87" s="19" t="s">
        <v>176</v>
      </c>
      <c r="D87" s="22" t="s">
        <v>54</v>
      </c>
      <c r="E87" s="10">
        <f t="shared" si="6"/>
        <v>60</v>
      </c>
      <c r="F87" s="2">
        <f t="shared" si="7"/>
        <v>6</v>
      </c>
      <c r="G87" s="2">
        <f t="shared" si="8"/>
        <v>10</v>
      </c>
      <c r="H87" s="2">
        <v>1</v>
      </c>
      <c r="I87" s="2">
        <v>2</v>
      </c>
      <c r="J87" s="2">
        <v>2</v>
      </c>
      <c r="K87" s="2"/>
      <c r="L87" s="2">
        <v>1</v>
      </c>
      <c r="M87" s="2">
        <v>0</v>
      </c>
      <c r="N87" s="2"/>
    </row>
    <row r="88" spans="2:14" x14ac:dyDescent="0.2">
      <c r="B88" s="3">
        <v>12</v>
      </c>
      <c r="C88" s="19" t="s">
        <v>175</v>
      </c>
      <c r="D88" s="22" t="s">
        <v>55</v>
      </c>
      <c r="E88" s="10">
        <f t="shared" si="6"/>
        <v>57.142857142857139</v>
      </c>
      <c r="F88" s="2">
        <f t="shared" si="7"/>
        <v>8</v>
      </c>
      <c r="G88" s="2">
        <f t="shared" si="8"/>
        <v>14</v>
      </c>
      <c r="H88" s="2">
        <v>1</v>
      </c>
      <c r="I88" s="2">
        <v>0</v>
      </c>
      <c r="J88" s="2">
        <v>1</v>
      </c>
      <c r="K88" s="2">
        <v>1</v>
      </c>
      <c r="L88" s="2">
        <v>2</v>
      </c>
      <c r="M88" s="2">
        <v>1</v>
      </c>
      <c r="N88" s="2">
        <v>2</v>
      </c>
    </row>
    <row r="89" spans="2:14" x14ac:dyDescent="0.2">
      <c r="B89" s="3">
        <v>13</v>
      </c>
      <c r="C89" s="19" t="s">
        <v>432</v>
      </c>
      <c r="D89" s="22" t="s">
        <v>53</v>
      </c>
      <c r="E89" s="10">
        <f t="shared" si="6"/>
        <v>50</v>
      </c>
      <c r="F89" s="2">
        <f t="shared" si="7"/>
        <v>6</v>
      </c>
      <c r="G89" s="2">
        <f t="shared" si="8"/>
        <v>12</v>
      </c>
      <c r="H89" s="2"/>
      <c r="I89" s="2">
        <v>1</v>
      </c>
      <c r="J89" s="2">
        <v>1</v>
      </c>
      <c r="K89" s="2">
        <v>1</v>
      </c>
      <c r="L89" s="2">
        <v>0</v>
      </c>
      <c r="M89" s="2">
        <v>1</v>
      </c>
      <c r="N89" s="2">
        <v>2</v>
      </c>
    </row>
    <row r="90" spans="2:14" x14ac:dyDescent="0.2">
      <c r="B90" s="3">
        <v>14</v>
      </c>
      <c r="C90" s="19" t="s">
        <v>410</v>
      </c>
      <c r="D90" s="22" t="s">
        <v>57</v>
      </c>
      <c r="E90" s="10">
        <f t="shared" si="6"/>
        <v>50</v>
      </c>
      <c r="F90" s="2">
        <f t="shared" si="7"/>
        <v>5</v>
      </c>
      <c r="G90" s="2">
        <f t="shared" si="8"/>
        <v>10</v>
      </c>
      <c r="H90" s="2">
        <v>0</v>
      </c>
      <c r="I90" s="2">
        <v>1</v>
      </c>
      <c r="J90" s="2"/>
      <c r="K90" s="2"/>
      <c r="L90" s="2">
        <v>0</v>
      </c>
      <c r="M90" s="2">
        <v>2</v>
      </c>
      <c r="N90" s="2">
        <v>2</v>
      </c>
    </row>
    <row r="91" spans="2:14" x14ac:dyDescent="0.2">
      <c r="B91" s="3">
        <v>15</v>
      </c>
      <c r="C91" s="19" t="s">
        <v>172</v>
      </c>
      <c r="D91" s="22" t="s">
        <v>35</v>
      </c>
      <c r="E91" s="10">
        <f t="shared" si="6"/>
        <v>50</v>
      </c>
      <c r="F91" s="2">
        <f t="shared" si="7"/>
        <v>4</v>
      </c>
      <c r="G91" s="2">
        <f t="shared" si="8"/>
        <v>8</v>
      </c>
      <c r="H91" s="2"/>
      <c r="I91" s="2"/>
      <c r="J91" s="2">
        <v>0</v>
      </c>
      <c r="K91" s="2">
        <v>1</v>
      </c>
      <c r="L91" s="2">
        <v>2</v>
      </c>
      <c r="M91" s="2"/>
      <c r="N91" s="2">
        <v>1</v>
      </c>
    </row>
    <row r="92" spans="2:14" x14ac:dyDescent="0.2">
      <c r="B92" s="3">
        <v>16</v>
      </c>
      <c r="C92" s="19" t="s">
        <v>166</v>
      </c>
      <c r="D92" s="22" t="s">
        <v>37</v>
      </c>
      <c r="E92" s="10">
        <f t="shared" si="6"/>
        <v>42.857142857142854</v>
      </c>
      <c r="F92" s="2">
        <f t="shared" si="7"/>
        <v>6</v>
      </c>
      <c r="G92" s="2">
        <f t="shared" si="8"/>
        <v>14</v>
      </c>
      <c r="H92" s="2">
        <v>1</v>
      </c>
      <c r="I92" s="2">
        <v>1</v>
      </c>
      <c r="J92" s="2">
        <v>1</v>
      </c>
      <c r="K92" s="2">
        <v>2</v>
      </c>
      <c r="L92" s="2">
        <v>0</v>
      </c>
      <c r="M92" s="2">
        <v>1</v>
      </c>
      <c r="N92" s="2">
        <v>0</v>
      </c>
    </row>
    <row r="93" spans="2:14" x14ac:dyDescent="0.2">
      <c r="B93" s="3">
        <v>17</v>
      </c>
      <c r="C93" s="19" t="s">
        <v>135</v>
      </c>
      <c r="D93" s="22" t="s">
        <v>55</v>
      </c>
      <c r="E93" s="10">
        <f t="shared" si="6"/>
        <v>42.857142857142854</v>
      </c>
      <c r="F93" s="2">
        <f t="shared" si="7"/>
        <v>6</v>
      </c>
      <c r="G93" s="2">
        <f t="shared" si="8"/>
        <v>14</v>
      </c>
      <c r="H93" s="2">
        <v>2</v>
      </c>
      <c r="I93" s="2">
        <v>0</v>
      </c>
      <c r="J93" s="2">
        <v>0</v>
      </c>
      <c r="K93" s="2">
        <v>0</v>
      </c>
      <c r="L93" s="2">
        <v>2</v>
      </c>
      <c r="M93" s="2">
        <v>1</v>
      </c>
      <c r="N93" s="2">
        <v>1</v>
      </c>
    </row>
    <row r="94" spans="2:14" x14ac:dyDescent="0.2">
      <c r="B94" s="3">
        <v>18</v>
      </c>
      <c r="C94" s="19" t="s">
        <v>411</v>
      </c>
      <c r="D94" s="22" t="s">
        <v>57</v>
      </c>
      <c r="E94" s="10">
        <f t="shared" si="6"/>
        <v>40</v>
      </c>
      <c r="F94" s="2">
        <f t="shared" si="7"/>
        <v>4</v>
      </c>
      <c r="G94" s="2">
        <f t="shared" si="8"/>
        <v>10</v>
      </c>
      <c r="H94" s="2">
        <v>0</v>
      </c>
      <c r="I94" s="2">
        <v>1</v>
      </c>
      <c r="J94" s="2">
        <v>2</v>
      </c>
      <c r="K94" s="2">
        <v>0</v>
      </c>
      <c r="L94" s="2"/>
      <c r="M94" s="2">
        <v>1</v>
      </c>
      <c r="N94" s="2"/>
    </row>
    <row r="95" spans="2:14" x14ac:dyDescent="0.2">
      <c r="B95" s="3">
        <v>19</v>
      </c>
      <c r="C95" s="19" t="s">
        <v>183</v>
      </c>
      <c r="D95" s="22" t="s">
        <v>35</v>
      </c>
      <c r="E95" s="10">
        <f t="shared" si="6"/>
        <v>37.5</v>
      </c>
      <c r="F95" s="2">
        <f t="shared" si="7"/>
        <v>3</v>
      </c>
      <c r="G95" s="2">
        <f t="shared" si="8"/>
        <v>8</v>
      </c>
      <c r="H95" s="2">
        <v>0</v>
      </c>
      <c r="I95" s="2">
        <v>1</v>
      </c>
      <c r="J95" s="2">
        <v>0</v>
      </c>
      <c r="K95" s="2"/>
      <c r="L95" s="2"/>
      <c r="M95" s="2">
        <v>2</v>
      </c>
      <c r="N95" s="2"/>
    </row>
    <row r="96" spans="2:14" x14ac:dyDescent="0.2">
      <c r="B96" s="3">
        <v>20</v>
      </c>
      <c r="C96" s="19" t="s">
        <v>170</v>
      </c>
      <c r="D96" s="22" t="s">
        <v>54</v>
      </c>
      <c r="E96" s="10">
        <f t="shared" si="6"/>
        <v>33.333333333333329</v>
      </c>
      <c r="F96" s="2">
        <f t="shared" si="7"/>
        <v>2</v>
      </c>
      <c r="G96" s="2">
        <f t="shared" si="8"/>
        <v>6</v>
      </c>
      <c r="H96" s="2">
        <v>1</v>
      </c>
      <c r="I96" s="2">
        <v>1</v>
      </c>
      <c r="J96" s="2"/>
      <c r="K96" s="2"/>
      <c r="L96" s="2"/>
      <c r="M96" s="2"/>
      <c r="N96" s="2">
        <v>0</v>
      </c>
    </row>
    <row r="97" spans="2:14" x14ac:dyDescent="0.2">
      <c r="B97" s="3">
        <v>21</v>
      </c>
      <c r="C97" s="19" t="s">
        <v>169</v>
      </c>
      <c r="D97" s="22" t="s">
        <v>56</v>
      </c>
      <c r="E97" s="10">
        <f t="shared" si="6"/>
        <v>28.571428571428569</v>
      </c>
      <c r="F97" s="2">
        <f t="shared" si="7"/>
        <v>4</v>
      </c>
      <c r="G97" s="2">
        <f t="shared" si="8"/>
        <v>14</v>
      </c>
      <c r="H97" s="2">
        <v>2</v>
      </c>
      <c r="I97" s="2">
        <v>0</v>
      </c>
      <c r="J97" s="2">
        <v>0</v>
      </c>
      <c r="K97" s="2">
        <v>1</v>
      </c>
      <c r="L97" s="2">
        <v>0</v>
      </c>
      <c r="M97" s="2">
        <v>0</v>
      </c>
      <c r="N97" s="2">
        <v>1</v>
      </c>
    </row>
    <row r="98" spans="2:14" x14ac:dyDescent="0.2">
      <c r="B98" s="3">
        <v>22</v>
      </c>
      <c r="C98" s="19" t="s">
        <v>174</v>
      </c>
      <c r="D98" s="22" t="s">
        <v>56</v>
      </c>
      <c r="E98" s="10">
        <f t="shared" si="6"/>
        <v>25</v>
      </c>
      <c r="F98" s="2">
        <f t="shared" si="7"/>
        <v>3</v>
      </c>
      <c r="G98" s="2">
        <f t="shared" si="8"/>
        <v>12</v>
      </c>
      <c r="H98" s="2">
        <v>2</v>
      </c>
      <c r="I98" s="2">
        <v>0</v>
      </c>
      <c r="J98" s="2"/>
      <c r="K98" s="2">
        <v>1</v>
      </c>
      <c r="L98" s="2">
        <v>0</v>
      </c>
      <c r="M98" s="2">
        <v>0</v>
      </c>
      <c r="N98" s="2">
        <v>0</v>
      </c>
    </row>
    <row r="99" spans="2:14" x14ac:dyDescent="0.2">
      <c r="B99" s="3">
        <v>23</v>
      </c>
      <c r="C99" s="19" t="s">
        <v>182</v>
      </c>
      <c r="D99" s="22" t="s">
        <v>37</v>
      </c>
      <c r="E99" s="10">
        <f t="shared" si="6"/>
        <v>25</v>
      </c>
      <c r="F99" s="2">
        <f t="shared" si="7"/>
        <v>2</v>
      </c>
      <c r="G99" s="2">
        <f t="shared" si="8"/>
        <v>8</v>
      </c>
      <c r="H99" s="2">
        <v>0</v>
      </c>
      <c r="I99" s="2">
        <v>1</v>
      </c>
      <c r="J99" s="2">
        <v>0</v>
      </c>
      <c r="K99" s="2"/>
      <c r="L99" s="2"/>
      <c r="M99" s="2">
        <v>1</v>
      </c>
      <c r="N99" s="2"/>
    </row>
    <row r="100" spans="2:14" x14ac:dyDescent="0.2">
      <c r="B100" s="3">
        <v>24</v>
      </c>
      <c r="C100" s="19" t="s">
        <v>177</v>
      </c>
      <c r="D100" s="22" t="s">
        <v>37</v>
      </c>
      <c r="E100" s="10">
        <f t="shared" si="6"/>
        <v>25</v>
      </c>
      <c r="F100" s="2">
        <f t="shared" si="7"/>
        <v>2</v>
      </c>
      <c r="G100" s="2">
        <f t="shared" si="8"/>
        <v>8</v>
      </c>
      <c r="H100" s="2"/>
      <c r="I100" s="2"/>
      <c r="J100" s="2">
        <v>0</v>
      </c>
      <c r="K100" s="2">
        <v>2</v>
      </c>
      <c r="L100" s="2"/>
      <c r="M100" s="2">
        <v>0</v>
      </c>
      <c r="N100" s="2">
        <v>0</v>
      </c>
    </row>
    <row r="101" spans="2:14" x14ac:dyDescent="0.2">
      <c r="B101" s="3">
        <v>25</v>
      </c>
      <c r="C101" s="19" t="s">
        <v>163</v>
      </c>
      <c r="D101" s="22" t="s">
        <v>56</v>
      </c>
      <c r="E101" s="10">
        <f t="shared" si="6"/>
        <v>20</v>
      </c>
      <c r="F101" s="2">
        <f t="shared" si="7"/>
        <v>2</v>
      </c>
      <c r="G101" s="2">
        <f t="shared" si="8"/>
        <v>10</v>
      </c>
      <c r="H101" s="2">
        <v>2</v>
      </c>
      <c r="I101" s="2">
        <v>0</v>
      </c>
      <c r="J101" s="2">
        <v>0</v>
      </c>
      <c r="K101" s="2">
        <v>0</v>
      </c>
      <c r="L101" s="2"/>
      <c r="M101" s="2"/>
      <c r="N101" s="2">
        <v>0</v>
      </c>
    </row>
    <row r="102" spans="2:14" x14ac:dyDescent="0.2">
      <c r="B102" s="3">
        <v>26</v>
      </c>
      <c r="C102" s="19" t="s">
        <v>165</v>
      </c>
      <c r="D102" s="22" t="s">
        <v>54</v>
      </c>
      <c r="E102" s="10">
        <f t="shared" si="6"/>
        <v>12.5</v>
      </c>
      <c r="F102" s="2">
        <f t="shared" si="7"/>
        <v>1</v>
      </c>
      <c r="G102" s="2">
        <f t="shared" si="8"/>
        <v>8</v>
      </c>
      <c r="H102" s="2"/>
      <c r="I102" s="2">
        <v>1</v>
      </c>
      <c r="J102" s="2"/>
      <c r="K102" s="2"/>
      <c r="L102" s="2">
        <v>0</v>
      </c>
      <c r="M102" s="2">
        <v>0</v>
      </c>
      <c r="N102" s="2">
        <v>0</v>
      </c>
    </row>
    <row r="103" spans="2:14" x14ac:dyDescent="0.2">
      <c r="B103" s="3">
        <v>27</v>
      </c>
      <c r="C103" s="19" t="s">
        <v>180</v>
      </c>
      <c r="D103" s="22" t="s">
        <v>56</v>
      </c>
      <c r="E103" s="10">
        <f t="shared" si="6"/>
        <v>8.3333333333333321</v>
      </c>
      <c r="F103" s="2">
        <f t="shared" si="7"/>
        <v>1</v>
      </c>
      <c r="G103" s="2">
        <f t="shared" si="8"/>
        <v>12</v>
      </c>
      <c r="H103" s="2"/>
      <c r="I103" s="2">
        <v>0</v>
      </c>
      <c r="J103" s="2">
        <v>1</v>
      </c>
      <c r="K103" s="2">
        <v>0</v>
      </c>
      <c r="L103" s="2">
        <v>0</v>
      </c>
      <c r="M103" s="2">
        <v>0</v>
      </c>
      <c r="N103" s="2">
        <v>0</v>
      </c>
    </row>
    <row r="104" spans="2:14" x14ac:dyDescent="0.2">
      <c r="B104" s="3">
        <v>28</v>
      </c>
      <c r="C104" s="19" t="s">
        <v>171</v>
      </c>
      <c r="D104" s="22" t="s">
        <v>37</v>
      </c>
      <c r="E104" s="10">
        <f t="shared" si="6"/>
        <v>0</v>
      </c>
      <c r="F104" s="2">
        <f t="shared" si="7"/>
        <v>0</v>
      </c>
      <c r="G104" s="2">
        <f t="shared" si="8"/>
        <v>10</v>
      </c>
      <c r="H104" s="2">
        <v>0</v>
      </c>
      <c r="I104" s="2">
        <v>0</v>
      </c>
      <c r="J104" s="2"/>
      <c r="K104" s="2">
        <v>0</v>
      </c>
      <c r="L104" s="2">
        <v>0</v>
      </c>
      <c r="M104" s="2"/>
      <c r="N104" s="2">
        <v>0</v>
      </c>
    </row>
    <row r="106" spans="2:14" x14ac:dyDescent="0.2">
      <c r="B106" s="29" t="s">
        <v>19</v>
      </c>
      <c r="C106" s="29"/>
      <c r="D106" s="20"/>
      <c r="E106" s="7"/>
      <c r="F106" s="7"/>
      <c r="G106" s="7"/>
      <c r="H106" s="29" t="s">
        <v>2</v>
      </c>
      <c r="I106" s="29"/>
      <c r="J106" s="29"/>
      <c r="K106" s="29"/>
      <c r="L106" s="29"/>
      <c r="M106" s="29"/>
      <c r="N106" s="29"/>
    </row>
    <row r="107" spans="2:14" x14ac:dyDescent="0.2">
      <c r="B107" s="5" t="s">
        <v>3</v>
      </c>
      <c r="C107" s="11" t="s">
        <v>11</v>
      </c>
      <c r="D107" s="21" t="s">
        <v>4</v>
      </c>
      <c r="E107" s="5" t="s">
        <v>12</v>
      </c>
      <c r="F107" s="5" t="s">
        <v>13</v>
      </c>
      <c r="G107" s="5" t="s">
        <v>14</v>
      </c>
      <c r="H107" s="5">
        <v>1</v>
      </c>
      <c r="I107" s="5">
        <v>2</v>
      </c>
      <c r="J107" s="5">
        <v>3</v>
      </c>
      <c r="K107" s="5">
        <v>4</v>
      </c>
      <c r="L107" s="5">
        <v>5</v>
      </c>
      <c r="M107" s="5">
        <v>6</v>
      </c>
      <c r="N107" s="5">
        <v>7</v>
      </c>
    </row>
    <row r="108" spans="2:14" x14ac:dyDescent="0.2">
      <c r="B108" s="3">
        <v>1</v>
      </c>
      <c r="C108" s="19" t="s">
        <v>395</v>
      </c>
      <c r="D108" s="22" t="s">
        <v>33</v>
      </c>
      <c r="E108" s="10">
        <f t="shared" ref="E108:E137" si="9">F108/G108*100</f>
        <v>100</v>
      </c>
      <c r="F108" s="2">
        <f t="shared" ref="F108:F137" si="10">SUM(H108:N108)</f>
        <v>10</v>
      </c>
      <c r="G108" s="2">
        <f t="shared" ref="G108:G137" si="11">COUNT(H108:N108)*2</f>
        <v>10</v>
      </c>
      <c r="H108" s="2">
        <v>2</v>
      </c>
      <c r="I108" s="2"/>
      <c r="J108" s="2">
        <v>2</v>
      </c>
      <c r="K108" s="2"/>
      <c r="L108" s="2">
        <v>2</v>
      </c>
      <c r="M108" s="2">
        <v>2</v>
      </c>
      <c r="N108" s="2">
        <v>2</v>
      </c>
    </row>
    <row r="109" spans="2:14" x14ac:dyDescent="0.2">
      <c r="B109" s="3">
        <v>2</v>
      </c>
      <c r="C109" s="19" t="s">
        <v>204</v>
      </c>
      <c r="D109" s="22" t="s">
        <v>58</v>
      </c>
      <c r="E109" s="10">
        <f t="shared" si="9"/>
        <v>92.857142857142861</v>
      </c>
      <c r="F109" s="2">
        <f t="shared" si="10"/>
        <v>13</v>
      </c>
      <c r="G109" s="2">
        <f t="shared" si="11"/>
        <v>14</v>
      </c>
      <c r="H109" s="2">
        <v>2</v>
      </c>
      <c r="I109" s="2">
        <v>2</v>
      </c>
      <c r="J109" s="2">
        <v>2</v>
      </c>
      <c r="K109" s="2">
        <v>2</v>
      </c>
      <c r="L109" s="2">
        <v>2</v>
      </c>
      <c r="M109" s="2">
        <v>2</v>
      </c>
      <c r="N109" s="2">
        <v>1</v>
      </c>
    </row>
    <row r="110" spans="2:14" x14ac:dyDescent="0.2">
      <c r="B110" s="3">
        <v>3</v>
      </c>
      <c r="C110" s="19" t="s">
        <v>189</v>
      </c>
      <c r="D110" s="22" t="s">
        <v>58</v>
      </c>
      <c r="E110" s="10">
        <f t="shared" si="9"/>
        <v>92.857142857142861</v>
      </c>
      <c r="F110" s="2">
        <f t="shared" si="10"/>
        <v>13</v>
      </c>
      <c r="G110" s="2">
        <f t="shared" si="11"/>
        <v>14</v>
      </c>
      <c r="H110" s="2">
        <v>2</v>
      </c>
      <c r="I110" s="2">
        <v>2</v>
      </c>
      <c r="J110" s="2">
        <v>1</v>
      </c>
      <c r="K110" s="2">
        <v>2</v>
      </c>
      <c r="L110" s="2">
        <v>2</v>
      </c>
      <c r="M110" s="2">
        <v>2</v>
      </c>
      <c r="N110" s="2">
        <v>2</v>
      </c>
    </row>
    <row r="111" spans="2:14" x14ac:dyDescent="0.2">
      <c r="B111" s="3">
        <v>4</v>
      </c>
      <c r="C111" s="19" t="s">
        <v>202</v>
      </c>
      <c r="D111" s="22" t="s">
        <v>59</v>
      </c>
      <c r="E111" s="10">
        <f t="shared" si="9"/>
        <v>85.714285714285708</v>
      </c>
      <c r="F111" s="2">
        <f t="shared" si="10"/>
        <v>12</v>
      </c>
      <c r="G111" s="2">
        <f t="shared" si="11"/>
        <v>14</v>
      </c>
      <c r="H111" s="2">
        <v>2</v>
      </c>
      <c r="I111" s="2">
        <v>2</v>
      </c>
      <c r="J111" s="2">
        <v>2</v>
      </c>
      <c r="K111" s="2">
        <v>2</v>
      </c>
      <c r="L111" s="2">
        <v>1</v>
      </c>
      <c r="M111" s="2">
        <v>1</v>
      </c>
      <c r="N111" s="2">
        <v>2</v>
      </c>
    </row>
    <row r="112" spans="2:14" x14ac:dyDescent="0.2">
      <c r="B112" s="3">
        <v>5</v>
      </c>
      <c r="C112" s="19" t="s">
        <v>209</v>
      </c>
      <c r="D112" s="22" t="s">
        <v>33</v>
      </c>
      <c r="E112" s="10">
        <f t="shared" si="9"/>
        <v>80</v>
      </c>
      <c r="F112" s="2">
        <f t="shared" si="10"/>
        <v>8</v>
      </c>
      <c r="G112" s="2">
        <f t="shared" si="11"/>
        <v>10</v>
      </c>
      <c r="H112" s="2">
        <v>2</v>
      </c>
      <c r="I112" s="2">
        <v>2</v>
      </c>
      <c r="J112" s="2">
        <v>2</v>
      </c>
      <c r="K112" s="2"/>
      <c r="L112" s="2">
        <v>1</v>
      </c>
      <c r="M112" s="2">
        <v>1</v>
      </c>
      <c r="N112" s="2"/>
    </row>
    <row r="113" spans="2:14" x14ac:dyDescent="0.2">
      <c r="B113" s="3">
        <v>6</v>
      </c>
      <c r="C113" s="19" t="s">
        <v>192</v>
      </c>
      <c r="D113" s="22" t="s">
        <v>62</v>
      </c>
      <c r="E113" s="10">
        <f t="shared" si="9"/>
        <v>78.571428571428569</v>
      </c>
      <c r="F113" s="2">
        <f t="shared" si="10"/>
        <v>11</v>
      </c>
      <c r="G113" s="2">
        <f t="shared" si="11"/>
        <v>14</v>
      </c>
      <c r="H113" s="2">
        <v>1</v>
      </c>
      <c r="I113" s="2">
        <v>2</v>
      </c>
      <c r="J113" s="2">
        <v>1</v>
      </c>
      <c r="K113" s="2">
        <v>2</v>
      </c>
      <c r="L113" s="2">
        <v>1</v>
      </c>
      <c r="M113" s="2">
        <v>2</v>
      </c>
      <c r="N113" s="2">
        <v>2</v>
      </c>
    </row>
    <row r="114" spans="2:14" x14ac:dyDescent="0.2">
      <c r="B114" s="3">
        <v>7</v>
      </c>
      <c r="C114" s="19" t="s">
        <v>203</v>
      </c>
      <c r="D114" s="22" t="s">
        <v>33</v>
      </c>
      <c r="E114" s="10">
        <f t="shared" si="9"/>
        <v>75</v>
      </c>
      <c r="F114" s="2">
        <f t="shared" si="10"/>
        <v>6</v>
      </c>
      <c r="G114" s="2">
        <f t="shared" si="11"/>
        <v>8</v>
      </c>
      <c r="H114" s="2"/>
      <c r="I114" s="2">
        <v>2</v>
      </c>
      <c r="J114" s="2">
        <v>2</v>
      </c>
      <c r="K114" s="2"/>
      <c r="L114" s="2"/>
      <c r="M114" s="2">
        <v>2</v>
      </c>
      <c r="N114" s="2">
        <v>0</v>
      </c>
    </row>
    <row r="115" spans="2:14" x14ac:dyDescent="0.2">
      <c r="B115" s="3">
        <v>8</v>
      </c>
      <c r="C115" s="19" t="s">
        <v>195</v>
      </c>
      <c r="D115" s="22" t="s">
        <v>33</v>
      </c>
      <c r="E115" s="10">
        <f t="shared" si="9"/>
        <v>75</v>
      </c>
      <c r="F115" s="2">
        <f t="shared" si="10"/>
        <v>3</v>
      </c>
      <c r="G115" s="2">
        <f t="shared" si="11"/>
        <v>4</v>
      </c>
      <c r="H115" s="2">
        <v>1</v>
      </c>
      <c r="I115" s="2">
        <v>2</v>
      </c>
      <c r="J115" s="2"/>
      <c r="K115" s="2"/>
      <c r="L115" s="2"/>
      <c r="M115" s="2"/>
      <c r="N115" s="2"/>
    </row>
    <row r="116" spans="2:14" x14ac:dyDescent="0.2">
      <c r="B116" s="3">
        <v>9</v>
      </c>
      <c r="C116" s="19" t="s">
        <v>196</v>
      </c>
      <c r="D116" s="22" t="s">
        <v>58</v>
      </c>
      <c r="E116" s="10">
        <f t="shared" si="9"/>
        <v>71.428571428571431</v>
      </c>
      <c r="F116" s="2">
        <f t="shared" si="10"/>
        <v>10</v>
      </c>
      <c r="G116" s="2">
        <f t="shared" si="11"/>
        <v>14</v>
      </c>
      <c r="H116" s="2">
        <v>2</v>
      </c>
      <c r="I116" s="2">
        <v>2</v>
      </c>
      <c r="J116" s="2">
        <v>1</v>
      </c>
      <c r="K116" s="2">
        <v>2</v>
      </c>
      <c r="L116" s="2">
        <v>2</v>
      </c>
      <c r="M116" s="2">
        <v>0</v>
      </c>
      <c r="N116" s="2">
        <v>1</v>
      </c>
    </row>
    <row r="117" spans="2:14" x14ac:dyDescent="0.2">
      <c r="B117" s="3">
        <v>10</v>
      </c>
      <c r="C117" s="19" t="s">
        <v>199</v>
      </c>
      <c r="D117" s="22" t="s">
        <v>62</v>
      </c>
      <c r="E117" s="10">
        <f t="shared" si="9"/>
        <v>70</v>
      </c>
      <c r="F117" s="2">
        <f t="shared" si="10"/>
        <v>7</v>
      </c>
      <c r="G117" s="2">
        <f t="shared" si="11"/>
        <v>10</v>
      </c>
      <c r="H117" s="2"/>
      <c r="I117" s="2">
        <v>2</v>
      </c>
      <c r="J117" s="2">
        <v>0</v>
      </c>
      <c r="K117" s="2">
        <v>2</v>
      </c>
      <c r="L117" s="2">
        <v>1</v>
      </c>
      <c r="M117" s="2">
        <v>2</v>
      </c>
      <c r="N117" s="2"/>
    </row>
    <row r="118" spans="2:14" x14ac:dyDescent="0.2">
      <c r="B118" s="3">
        <v>11</v>
      </c>
      <c r="C118" s="19" t="s">
        <v>186</v>
      </c>
      <c r="D118" s="22" t="s">
        <v>62</v>
      </c>
      <c r="E118" s="10">
        <f t="shared" si="9"/>
        <v>70</v>
      </c>
      <c r="F118" s="2">
        <f t="shared" si="10"/>
        <v>7</v>
      </c>
      <c r="G118" s="2">
        <f t="shared" si="11"/>
        <v>10</v>
      </c>
      <c r="H118" s="2">
        <v>1</v>
      </c>
      <c r="I118" s="2">
        <v>0</v>
      </c>
      <c r="J118" s="2"/>
      <c r="K118" s="2">
        <v>2</v>
      </c>
      <c r="L118" s="2">
        <v>2</v>
      </c>
      <c r="M118" s="2"/>
      <c r="N118" s="2">
        <v>2</v>
      </c>
    </row>
    <row r="119" spans="2:14" x14ac:dyDescent="0.2">
      <c r="B119" s="3">
        <v>12</v>
      </c>
      <c r="C119" s="19" t="s">
        <v>207</v>
      </c>
      <c r="D119" s="22" t="s">
        <v>62</v>
      </c>
      <c r="E119" s="10">
        <f t="shared" si="9"/>
        <v>66.666666666666657</v>
      </c>
      <c r="F119" s="2">
        <f t="shared" si="10"/>
        <v>8</v>
      </c>
      <c r="G119" s="2">
        <f t="shared" si="11"/>
        <v>12</v>
      </c>
      <c r="H119" s="2">
        <v>1</v>
      </c>
      <c r="I119" s="2">
        <v>2</v>
      </c>
      <c r="J119" s="2">
        <v>1</v>
      </c>
      <c r="K119" s="2">
        <v>2</v>
      </c>
      <c r="L119" s="2"/>
      <c r="M119" s="2">
        <v>0</v>
      </c>
      <c r="N119" s="2">
        <v>2</v>
      </c>
    </row>
    <row r="120" spans="2:14" x14ac:dyDescent="0.2">
      <c r="B120" s="3">
        <v>13</v>
      </c>
      <c r="C120" s="19" t="s">
        <v>188</v>
      </c>
      <c r="D120" s="22" t="s">
        <v>59</v>
      </c>
      <c r="E120" s="10">
        <f t="shared" si="9"/>
        <v>66.666666666666657</v>
      </c>
      <c r="F120" s="2">
        <f t="shared" si="10"/>
        <v>8</v>
      </c>
      <c r="G120" s="2">
        <f t="shared" si="11"/>
        <v>12</v>
      </c>
      <c r="H120" s="2">
        <v>1</v>
      </c>
      <c r="I120" s="2">
        <v>2</v>
      </c>
      <c r="J120" s="2">
        <v>2</v>
      </c>
      <c r="K120" s="2"/>
      <c r="L120" s="2">
        <v>1</v>
      </c>
      <c r="M120" s="2">
        <v>1</v>
      </c>
      <c r="N120" s="2">
        <v>1</v>
      </c>
    </row>
    <row r="121" spans="2:14" x14ac:dyDescent="0.2">
      <c r="B121" s="3">
        <v>14</v>
      </c>
      <c r="C121" s="19" t="s">
        <v>198</v>
      </c>
      <c r="D121" s="22" t="s">
        <v>63</v>
      </c>
      <c r="E121" s="10">
        <f t="shared" si="9"/>
        <v>60</v>
      </c>
      <c r="F121" s="2">
        <f t="shared" si="10"/>
        <v>6</v>
      </c>
      <c r="G121" s="2">
        <f t="shared" si="11"/>
        <v>10</v>
      </c>
      <c r="H121" s="2">
        <v>1</v>
      </c>
      <c r="I121" s="2">
        <v>0</v>
      </c>
      <c r="J121" s="2">
        <v>2</v>
      </c>
      <c r="K121" s="2">
        <v>2</v>
      </c>
      <c r="L121" s="2">
        <v>1</v>
      </c>
      <c r="M121" s="2"/>
      <c r="N121" s="2"/>
    </row>
    <row r="122" spans="2:14" x14ac:dyDescent="0.2">
      <c r="B122" s="3">
        <v>15</v>
      </c>
      <c r="C122" s="19" t="s">
        <v>191</v>
      </c>
      <c r="D122" s="22" t="s">
        <v>63</v>
      </c>
      <c r="E122" s="10">
        <f t="shared" si="9"/>
        <v>50</v>
      </c>
      <c r="F122" s="2">
        <f t="shared" si="10"/>
        <v>5</v>
      </c>
      <c r="G122" s="2">
        <f t="shared" si="11"/>
        <v>10</v>
      </c>
      <c r="H122" s="2">
        <v>1</v>
      </c>
      <c r="I122" s="2"/>
      <c r="J122" s="2">
        <v>2</v>
      </c>
      <c r="K122" s="2"/>
      <c r="L122" s="2">
        <v>0</v>
      </c>
      <c r="M122" s="2">
        <v>0</v>
      </c>
      <c r="N122" s="2">
        <v>2</v>
      </c>
    </row>
    <row r="123" spans="2:14" x14ac:dyDescent="0.2">
      <c r="B123" s="3">
        <v>16</v>
      </c>
      <c r="C123" s="19" t="s">
        <v>190</v>
      </c>
      <c r="D123" s="22" t="s">
        <v>8</v>
      </c>
      <c r="E123" s="10">
        <f t="shared" si="9"/>
        <v>50</v>
      </c>
      <c r="F123" s="2">
        <f t="shared" si="10"/>
        <v>3</v>
      </c>
      <c r="G123" s="2">
        <f t="shared" si="11"/>
        <v>6</v>
      </c>
      <c r="H123" s="2"/>
      <c r="I123" s="2">
        <v>0</v>
      </c>
      <c r="J123" s="2"/>
      <c r="K123" s="2">
        <v>1</v>
      </c>
      <c r="L123" s="2">
        <v>2</v>
      </c>
      <c r="M123" s="2"/>
      <c r="N123" s="2"/>
    </row>
    <row r="124" spans="2:14" x14ac:dyDescent="0.2">
      <c r="B124" s="3">
        <v>17</v>
      </c>
      <c r="C124" s="19" t="s">
        <v>194</v>
      </c>
      <c r="D124" s="22" t="s">
        <v>59</v>
      </c>
      <c r="E124" s="10">
        <f t="shared" si="9"/>
        <v>42.857142857142854</v>
      </c>
      <c r="F124" s="2">
        <f t="shared" si="10"/>
        <v>6</v>
      </c>
      <c r="G124" s="2">
        <f t="shared" si="11"/>
        <v>14</v>
      </c>
      <c r="H124" s="2">
        <v>0</v>
      </c>
      <c r="I124" s="2">
        <v>2</v>
      </c>
      <c r="J124" s="2">
        <v>2</v>
      </c>
      <c r="K124" s="2">
        <v>0</v>
      </c>
      <c r="L124" s="2">
        <v>0</v>
      </c>
      <c r="M124" s="2">
        <v>0</v>
      </c>
      <c r="N124" s="2">
        <v>2</v>
      </c>
    </row>
    <row r="125" spans="2:14" x14ac:dyDescent="0.2">
      <c r="B125" s="3">
        <v>18</v>
      </c>
      <c r="C125" s="19" t="s">
        <v>206</v>
      </c>
      <c r="D125" s="22" t="s">
        <v>63</v>
      </c>
      <c r="E125" s="10">
        <f t="shared" si="9"/>
        <v>42.857142857142854</v>
      </c>
      <c r="F125" s="2">
        <f t="shared" si="10"/>
        <v>6</v>
      </c>
      <c r="G125" s="2">
        <f t="shared" si="11"/>
        <v>14</v>
      </c>
      <c r="H125" s="2">
        <v>2</v>
      </c>
      <c r="I125" s="2">
        <v>0</v>
      </c>
      <c r="J125" s="2">
        <v>1</v>
      </c>
      <c r="K125" s="2">
        <v>1</v>
      </c>
      <c r="L125" s="2">
        <v>1</v>
      </c>
      <c r="M125" s="2">
        <v>0</v>
      </c>
      <c r="N125" s="2">
        <v>1</v>
      </c>
    </row>
    <row r="126" spans="2:14" x14ac:dyDescent="0.2">
      <c r="B126" s="3">
        <v>19</v>
      </c>
      <c r="C126" s="19" t="s">
        <v>185</v>
      </c>
      <c r="D126" s="22" t="s">
        <v>63</v>
      </c>
      <c r="E126" s="10">
        <f t="shared" si="9"/>
        <v>41.666666666666671</v>
      </c>
      <c r="F126" s="2">
        <f t="shared" si="10"/>
        <v>5</v>
      </c>
      <c r="G126" s="2">
        <f t="shared" si="11"/>
        <v>12</v>
      </c>
      <c r="H126" s="2">
        <v>2</v>
      </c>
      <c r="I126" s="2">
        <v>0</v>
      </c>
      <c r="J126" s="2"/>
      <c r="K126" s="2">
        <v>1</v>
      </c>
      <c r="L126" s="2">
        <v>0</v>
      </c>
      <c r="M126" s="2">
        <v>0</v>
      </c>
      <c r="N126" s="2">
        <v>2</v>
      </c>
    </row>
    <row r="127" spans="2:14" x14ac:dyDescent="0.2">
      <c r="B127" s="3">
        <v>20</v>
      </c>
      <c r="C127" s="19" t="s">
        <v>184</v>
      </c>
      <c r="D127" s="22" t="s">
        <v>8</v>
      </c>
      <c r="E127" s="10">
        <f t="shared" si="9"/>
        <v>33.333333333333329</v>
      </c>
      <c r="F127" s="2">
        <f t="shared" si="10"/>
        <v>4</v>
      </c>
      <c r="G127" s="2">
        <f t="shared" si="11"/>
        <v>12</v>
      </c>
      <c r="H127" s="2">
        <v>0</v>
      </c>
      <c r="I127" s="2">
        <v>0</v>
      </c>
      <c r="J127" s="2"/>
      <c r="K127" s="2">
        <v>1</v>
      </c>
      <c r="L127" s="2">
        <v>2</v>
      </c>
      <c r="M127" s="2">
        <v>1</v>
      </c>
      <c r="N127" s="2">
        <v>0</v>
      </c>
    </row>
    <row r="128" spans="2:14" x14ac:dyDescent="0.2">
      <c r="B128" s="3">
        <v>21</v>
      </c>
      <c r="C128" s="19" t="s">
        <v>201</v>
      </c>
      <c r="D128" s="22" t="s">
        <v>60</v>
      </c>
      <c r="E128" s="10">
        <f t="shared" si="9"/>
        <v>28.571428571428569</v>
      </c>
      <c r="F128" s="2">
        <f t="shared" si="10"/>
        <v>4</v>
      </c>
      <c r="G128" s="2">
        <f t="shared" si="11"/>
        <v>14</v>
      </c>
      <c r="H128" s="2">
        <v>0</v>
      </c>
      <c r="I128" s="2">
        <v>0</v>
      </c>
      <c r="J128" s="2">
        <v>0</v>
      </c>
      <c r="K128" s="2">
        <v>1</v>
      </c>
      <c r="L128" s="2">
        <v>0</v>
      </c>
      <c r="M128" s="2">
        <v>2</v>
      </c>
      <c r="N128" s="2">
        <v>1</v>
      </c>
    </row>
    <row r="129" spans="2:14" x14ac:dyDescent="0.2">
      <c r="B129" s="3">
        <v>22</v>
      </c>
      <c r="C129" s="19" t="s">
        <v>205</v>
      </c>
      <c r="D129" s="22" t="s">
        <v>8</v>
      </c>
      <c r="E129" s="10">
        <f t="shared" si="9"/>
        <v>28.571428571428569</v>
      </c>
      <c r="F129" s="2">
        <f t="shared" si="10"/>
        <v>4</v>
      </c>
      <c r="G129" s="2">
        <f t="shared" si="11"/>
        <v>14</v>
      </c>
      <c r="H129" s="2">
        <v>0</v>
      </c>
      <c r="I129" s="2">
        <v>0</v>
      </c>
      <c r="J129" s="2">
        <v>0</v>
      </c>
      <c r="K129" s="2">
        <v>1</v>
      </c>
      <c r="L129" s="2">
        <v>2</v>
      </c>
      <c r="M129" s="2">
        <v>1</v>
      </c>
      <c r="N129" s="2">
        <v>0</v>
      </c>
    </row>
    <row r="130" spans="2:14" x14ac:dyDescent="0.2">
      <c r="B130" s="3">
        <v>23</v>
      </c>
      <c r="C130" s="19" t="s">
        <v>200</v>
      </c>
      <c r="D130" s="22" t="s">
        <v>61</v>
      </c>
      <c r="E130" s="10">
        <f t="shared" si="9"/>
        <v>20</v>
      </c>
      <c r="F130" s="2">
        <f t="shared" si="10"/>
        <v>2</v>
      </c>
      <c r="G130" s="2">
        <f t="shared" si="11"/>
        <v>10</v>
      </c>
      <c r="H130" s="2">
        <v>0</v>
      </c>
      <c r="I130" s="2">
        <v>0</v>
      </c>
      <c r="J130" s="2">
        <v>0</v>
      </c>
      <c r="K130" s="2"/>
      <c r="L130" s="2"/>
      <c r="M130" s="2">
        <v>2</v>
      </c>
      <c r="N130" s="2">
        <v>0</v>
      </c>
    </row>
    <row r="131" spans="2:14" x14ac:dyDescent="0.2">
      <c r="B131" s="3">
        <v>24</v>
      </c>
      <c r="C131" s="19" t="s">
        <v>193</v>
      </c>
      <c r="D131" s="22" t="s">
        <v>61</v>
      </c>
      <c r="E131" s="10">
        <f t="shared" si="9"/>
        <v>16.666666666666664</v>
      </c>
      <c r="F131" s="2">
        <f t="shared" si="10"/>
        <v>2</v>
      </c>
      <c r="G131" s="2">
        <f t="shared" si="11"/>
        <v>12</v>
      </c>
      <c r="H131" s="2">
        <v>1</v>
      </c>
      <c r="I131" s="2">
        <v>0</v>
      </c>
      <c r="J131" s="2">
        <v>1</v>
      </c>
      <c r="K131" s="2"/>
      <c r="L131" s="2">
        <v>0</v>
      </c>
      <c r="M131" s="2">
        <v>0</v>
      </c>
      <c r="N131" s="2">
        <v>0</v>
      </c>
    </row>
    <row r="132" spans="2:14" x14ac:dyDescent="0.2">
      <c r="B132" s="3">
        <v>25</v>
      </c>
      <c r="C132" s="19" t="s">
        <v>212</v>
      </c>
      <c r="D132" s="22" t="s">
        <v>60</v>
      </c>
      <c r="E132" s="10">
        <f t="shared" si="9"/>
        <v>16.666666666666664</v>
      </c>
      <c r="F132" s="2">
        <f t="shared" si="10"/>
        <v>2</v>
      </c>
      <c r="G132" s="2">
        <f t="shared" si="11"/>
        <v>12</v>
      </c>
      <c r="H132" s="2">
        <v>0</v>
      </c>
      <c r="I132" s="2">
        <v>0</v>
      </c>
      <c r="J132" s="2">
        <v>0</v>
      </c>
      <c r="K132" s="2">
        <v>2</v>
      </c>
      <c r="L132" s="2">
        <v>0</v>
      </c>
      <c r="M132" s="2"/>
      <c r="N132" s="2">
        <v>0</v>
      </c>
    </row>
    <row r="133" spans="2:14" x14ac:dyDescent="0.2">
      <c r="B133" s="3">
        <v>26</v>
      </c>
      <c r="C133" s="19" t="s">
        <v>197</v>
      </c>
      <c r="D133" s="22" t="s">
        <v>8</v>
      </c>
      <c r="E133" s="10">
        <f t="shared" si="9"/>
        <v>16.666666666666664</v>
      </c>
      <c r="F133" s="2">
        <f t="shared" si="10"/>
        <v>1</v>
      </c>
      <c r="G133" s="2">
        <f t="shared" si="11"/>
        <v>6</v>
      </c>
      <c r="H133" s="2"/>
      <c r="I133" s="2">
        <v>0</v>
      </c>
      <c r="J133" s="2"/>
      <c r="K133" s="2"/>
      <c r="L133" s="2"/>
      <c r="M133" s="2">
        <v>0</v>
      </c>
      <c r="N133" s="2">
        <v>1</v>
      </c>
    </row>
    <row r="134" spans="2:14" x14ac:dyDescent="0.2">
      <c r="B134" s="3">
        <v>27</v>
      </c>
      <c r="C134" s="19" t="s">
        <v>211</v>
      </c>
      <c r="D134" s="22" t="s">
        <v>60</v>
      </c>
      <c r="E134" s="10">
        <f t="shared" si="9"/>
        <v>16.666666666666664</v>
      </c>
      <c r="F134" s="2">
        <f t="shared" si="10"/>
        <v>1</v>
      </c>
      <c r="G134" s="2">
        <f t="shared" si="11"/>
        <v>6</v>
      </c>
      <c r="H134" s="2"/>
      <c r="I134" s="2"/>
      <c r="J134" s="2"/>
      <c r="K134" s="2">
        <v>0</v>
      </c>
      <c r="L134" s="2"/>
      <c r="M134" s="2">
        <v>1</v>
      </c>
      <c r="N134" s="2">
        <v>0</v>
      </c>
    </row>
    <row r="135" spans="2:14" x14ac:dyDescent="0.2">
      <c r="B135" s="3">
        <v>28</v>
      </c>
      <c r="C135" s="19" t="s">
        <v>187</v>
      </c>
      <c r="D135" s="22" t="s">
        <v>61</v>
      </c>
      <c r="E135" s="10">
        <f t="shared" si="9"/>
        <v>0</v>
      </c>
      <c r="F135" s="2">
        <f t="shared" si="10"/>
        <v>0</v>
      </c>
      <c r="G135" s="2">
        <f t="shared" si="11"/>
        <v>8</v>
      </c>
      <c r="H135" s="2">
        <v>0</v>
      </c>
      <c r="I135" s="2">
        <v>0</v>
      </c>
      <c r="J135" s="2"/>
      <c r="K135" s="2"/>
      <c r="L135" s="2">
        <v>0</v>
      </c>
      <c r="M135" s="2"/>
      <c r="N135" s="2">
        <v>0</v>
      </c>
    </row>
    <row r="136" spans="2:14" x14ac:dyDescent="0.2">
      <c r="B136" s="3">
        <v>29</v>
      </c>
      <c r="C136" s="19" t="s">
        <v>210</v>
      </c>
      <c r="D136" s="22" t="s">
        <v>60</v>
      </c>
      <c r="E136" s="10">
        <f t="shared" si="9"/>
        <v>0</v>
      </c>
      <c r="F136" s="2">
        <f t="shared" si="10"/>
        <v>0</v>
      </c>
      <c r="G136" s="2">
        <f t="shared" si="11"/>
        <v>6</v>
      </c>
      <c r="H136" s="2">
        <v>0</v>
      </c>
      <c r="I136" s="2">
        <v>0</v>
      </c>
      <c r="J136" s="2">
        <v>0</v>
      </c>
      <c r="K136" s="2"/>
      <c r="L136" s="2"/>
      <c r="M136" s="2"/>
      <c r="N136" s="2"/>
    </row>
    <row r="137" spans="2:14" x14ac:dyDescent="0.2">
      <c r="B137" s="3">
        <v>31</v>
      </c>
      <c r="C137" s="19" t="s">
        <v>208</v>
      </c>
      <c r="D137" s="22" t="s">
        <v>60</v>
      </c>
      <c r="E137" s="10">
        <f t="shared" si="9"/>
        <v>0</v>
      </c>
      <c r="F137" s="2">
        <f t="shared" si="10"/>
        <v>0</v>
      </c>
      <c r="G137" s="2">
        <f t="shared" si="11"/>
        <v>4</v>
      </c>
      <c r="H137" s="2"/>
      <c r="I137" s="2">
        <v>0</v>
      </c>
      <c r="J137" s="2">
        <v>0</v>
      </c>
      <c r="K137" s="2"/>
      <c r="L137" s="2"/>
      <c r="M137" s="2"/>
      <c r="N137" s="2"/>
    </row>
    <row r="139" spans="2:14" x14ac:dyDescent="0.2">
      <c r="B139" s="29" t="s">
        <v>235</v>
      </c>
      <c r="C139" s="29"/>
      <c r="D139" s="20"/>
      <c r="E139" s="7"/>
      <c r="F139" s="7"/>
      <c r="G139" s="7"/>
      <c r="H139" s="29" t="s">
        <v>2</v>
      </c>
      <c r="I139" s="29"/>
      <c r="J139" s="29"/>
      <c r="K139" s="29"/>
      <c r="L139" s="29"/>
      <c r="M139" s="29"/>
      <c r="N139" s="29"/>
    </row>
    <row r="140" spans="2:14" x14ac:dyDescent="0.2">
      <c r="B140" s="5" t="s">
        <v>3</v>
      </c>
      <c r="C140" s="11" t="s">
        <v>11</v>
      </c>
      <c r="D140" s="21" t="s">
        <v>4</v>
      </c>
      <c r="E140" s="5" t="s">
        <v>12</v>
      </c>
      <c r="F140" s="5" t="s">
        <v>13</v>
      </c>
      <c r="G140" s="5" t="s">
        <v>14</v>
      </c>
      <c r="H140" s="5">
        <v>1</v>
      </c>
      <c r="I140" s="5">
        <v>2</v>
      </c>
      <c r="J140" s="5">
        <v>3</v>
      </c>
      <c r="K140" s="5">
        <v>4</v>
      </c>
      <c r="L140" s="5">
        <v>5</v>
      </c>
      <c r="M140" s="5">
        <v>6</v>
      </c>
      <c r="N140" s="5">
        <v>7</v>
      </c>
    </row>
    <row r="141" spans="2:14" x14ac:dyDescent="0.2">
      <c r="B141" s="3">
        <v>1</v>
      </c>
      <c r="C141" s="19" t="s">
        <v>214</v>
      </c>
      <c r="D141" s="22" t="s">
        <v>32</v>
      </c>
      <c r="E141" s="10">
        <f t="shared" ref="E141:E169" si="12">F141/G141*100</f>
        <v>100</v>
      </c>
      <c r="F141" s="2">
        <f t="shared" ref="F141:F169" si="13">SUM(H141:N141)</f>
        <v>2</v>
      </c>
      <c r="G141" s="2">
        <f t="shared" ref="G141:G169" si="14">COUNT(H141:N141)*2</f>
        <v>2</v>
      </c>
      <c r="H141" s="2">
        <v>2</v>
      </c>
      <c r="I141" s="2"/>
      <c r="J141" s="2"/>
      <c r="K141" s="2"/>
      <c r="L141" s="2"/>
      <c r="M141" s="2"/>
      <c r="N141" s="2"/>
    </row>
    <row r="142" spans="2:14" x14ac:dyDescent="0.2">
      <c r="B142" s="3">
        <v>2</v>
      </c>
      <c r="C142" s="19" t="s">
        <v>221</v>
      </c>
      <c r="D142" s="22" t="s">
        <v>32</v>
      </c>
      <c r="E142" s="10">
        <f t="shared" si="12"/>
        <v>100</v>
      </c>
      <c r="F142" s="2">
        <f t="shared" si="13"/>
        <v>2</v>
      </c>
      <c r="G142" s="2">
        <f t="shared" si="14"/>
        <v>2</v>
      </c>
      <c r="H142" s="2">
        <v>2</v>
      </c>
      <c r="I142" s="2"/>
      <c r="J142" s="2"/>
      <c r="K142" s="2"/>
      <c r="L142" s="2"/>
      <c r="M142" s="2"/>
      <c r="N142" s="2"/>
    </row>
    <row r="143" spans="2:14" x14ac:dyDescent="0.2">
      <c r="B143" s="3">
        <v>3</v>
      </c>
      <c r="C143" s="13" t="s">
        <v>213</v>
      </c>
      <c r="D143" s="23" t="s">
        <v>430</v>
      </c>
      <c r="E143" s="10">
        <f t="shared" si="12"/>
        <v>100</v>
      </c>
      <c r="F143" s="2">
        <f t="shared" si="13"/>
        <v>2</v>
      </c>
      <c r="G143" s="2">
        <f t="shared" si="14"/>
        <v>2</v>
      </c>
      <c r="H143" s="2"/>
      <c r="I143" s="2"/>
      <c r="J143" s="2"/>
      <c r="K143" s="2"/>
      <c r="L143" s="2"/>
      <c r="M143" s="2"/>
      <c r="N143" s="2">
        <v>2</v>
      </c>
    </row>
    <row r="144" spans="2:14" x14ac:dyDescent="0.2">
      <c r="B144" s="3">
        <v>4</v>
      </c>
      <c r="C144" s="13" t="s">
        <v>208</v>
      </c>
      <c r="D144" s="23" t="s">
        <v>430</v>
      </c>
      <c r="E144" s="10">
        <f t="shared" si="12"/>
        <v>100</v>
      </c>
      <c r="F144" s="2">
        <f t="shared" si="13"/>
        <v>2</v>
      </c>
      <c r="G144" s="2">
        <f t="shared" si="14"/>
        <v>2</v>
      </c>
      <c r="H144" s="2"/>
      <c r="I144" s="2"/>
      <c r="J144" s="2"/>
      <c r="K144" s="2"/>
      <c r="L144" s="2"/>
      <c r="M144" s="2"/>
      <c r="N144" s="2">
        <v>2</v>
      </c>
    </row>
    <row r="145" spans="2:14" x14ac:dyDescent="0.2">
      <c r="B145" s="3">
        <v>5</v>
      </c>
      <c r="C145" s="13" t="s">
        <v>210</v>
      </c>
      <c r="D145" s="23" t="s">
        <v>430</v>
      </c>
      <c r="E145" s="10">
        <f t="shared" si="12"/>
        <v>100</v>
      </c>
      <c r="F145" s="2">
        <f t="shared" si="13"/>
        <v>2</v>
      </c>
      <c r="G145" s="2">
        <f t="shared" si="14"/>
        <v>2</v>
      </c>
      <c r="H145" s="2"/>
      <c r="I145" s="2"/>
      <c r="J145" s="2"/>
      <c r="K145" s="2"/>
      <c r="L145" s="2"/>
      <c r="M145" s="2"/>
      <c r="N145" s="2">
        <v>2</v>
      </c>
    </row>
    <row r="146" spans="2:14" x14ac:dyDescent="0.2">
      <c r="B146" s="3">
        <v>6</v>
      </c>
      <c r="C146" s="19" t="s">
        <v>219</v>
      </c>
      <c r="D146" s="22" t="s">
        <v>16</v>
      </c>
      <c r="E146" s="10">
        <f t="shared" si="12"/>
        <v>92.857142857142861</v>
      </c>
      <c r="F146" s="2">
        <f t="shared" si="13"/>
        <v>13</v>
      </c>
      <c r="G146" s="2">
        <f t="shared" si="14"/>
        <v>14</v>
      </c>
      <c r="H146" s="2">
        <v>2</v>
      </c>
      <c r="I146" s="2">
        <v>2</v>
      </c>
      <c r="J146" s="2">
        <v>1</v>
      </c>
      <c r="K146" s="2">
        <v>2</v>
      </c>
      <c r="L146" s="2">
        <v>2</v>
      </c>
      <c r="M146" s="2">
        <v>2</v>
      </c>
      <c r="N146" s="2">
        <v>2</v>
      </c>
    </row>
    <row r="147" spans="2:14" x14ac:dyDescent="0.2">
      <c r="B147" s="3">
        <v>7</v>
      </c>
      <c r="C147" s="19" t="s">
        <v>412</v>
      </c>
      <c r="D147" s="22" t="s">
        <v>17</v>
      </c>
      <c r="E147" s="10">
        <f t="shared" si="12"/>
        <v>91.666666666666657</v>
      </c>
      <c r="F147" s="2">
        <f t="shared" si="13"/>
        <v>11</v>
      </c>
      <c r="G147" s="2">
        <f t="shared" si="14"/>
        <v>12</v>
      </c>
      <c r="H147" s="2">
        <v>1</v>
      </c>
      <c r="I147" s="2">
        <v>2</v>
      </c>
      <c r="J147" s="2">
        <v>2</v>
      </c>
      <c r="K147" s="2">
        <v>2</v>
      </c>
      <c r="L147" s="2">
        <v>2</v>
      </c>
      <c r="M147" s="2">
        <v>2</v>
      </c>
      <c r="N147" s="2"/>
    </row>
    <row r="148" spans="2:14" x14ac:dyDescent="0.2">
      <c r="B148" s="3">
        <v>8</v>
      </c>
      <c r="C148" s="19" t="s">
        <v>224</v>
      </c>
      <c r="D148" s="22" t="s">
        <v>64</v>
      </c>
      <c r="E148" s="10">
        <f t="shared" si="12"/>
        <v>91.666666666666657</v>
      </c>
      <c r="F148" s="2">
        <f t="shared" si="13"/>
        <v>11</v>
      </c>
      <c r="G148" s="2">
        <f t="shared" si="14"/>
        <v>12</v>
      </c>
      <c r="H148" s="2">
        <v>2</v>
      </c>
      <c r="I148" s="2">
        <v>1</v>
      </c>
      <c r="J148" s="2">
        <v>2</v>
      </c>
      <c r="K148" s="2">
        <v>2</v>
      </c>
      <c r="L148" s="2">
        <v>2</v>
      </c>
      <c r="M148" s="2">
        <v>2</v>
      </c>
      <c r="N148" s="2"/>
    </row>
    <row r="149" spans="2:14" x14ac:dyDescent="0.2">
      <c r="B149" s="3">
        <v>9</v>
      </c>
      <c r="C149" s="19" t="s">
        <v>413</v>
      </c>
      <c r="D149" s="22" t="s">
        <v>17</v>
      </c>
      <c r="E149" s="10">
        <f t="shared" si="12"/>
        <v>87.5</v>
      </c>
      <c r="F149" s="2">
        <f t="shared" si="13"/>
        <v>7</v>
      </c>
      <c r="G149" s="2">
        <f t="shared" si="14"/>
        <v>8</v>
      </c>
      <c r="H149" s="2">
        <v>1</v>
      </c>
      <c r="I149" s="2">
        <v>2</v>
      </c>
      <c r="J149" s="2"/>
      <c r="K149" s="2">
        <v>2</v>
      </c>
      <c r="L149" s="2">
        <v>2</v>
      </c>
      <c r="M149" s="2"/>
      <c r="N149" s="2"/>
    </row>
    <row r="150" spans="2:14" x14ac:dyDescent="0.2">
      <c r="B150" s="3">
        <v>10</v>
      </c>
      <c r="C150" s="19" t="s">
        <v>415</v>
      </c>
      <c r="D150" s="22" t="s">
        <v>68</v>
      </c>
      <c r="E150" s="10">
        <f t="shared" si="12"/>
        <v>87.5</v>
      </c>
      <c r="F150" s="2">
        <f t="shared" si="13"/>
        <v>7</v>
      </c>
      <c r="G150" s="2">
        <f t="shared" si="14"/>
        <v>8</v>
      </c>
      <c r="H150" s="2">
        <v>2</v>
      </c>
      <c r="I150" s="2">
        <v>2</v>
      </c>
      <c r="J150" s="2"/>
      <c r="K150" s="2"/>
      <c r="L150" s="2">
        <v>2</v>
      </c>
      <c r="M150" s="2">
        <v>1</v>
      </c>
      <c r="N150" s="2"/>
    </row>
    <row r="151" spans="2:14" x14ac:dyDescent="0.2">
      <c r="B151" s="3">
        <v>11</v>
      </c>
      <c r="C151" s="19" t="s">
        <v>416</v>
      </c>
      <c r="D151" s="22" t="s">
        <v>68</v>
      </c>
      <c r="E151" s="10">
        <f t="shared" si="12"/>
        <v>87.5</v>
      </c>
      <c r="F151" s="2">
        <f t="shared" si="13"/>
        <v>7</v>
      </c>
      <c r="G151" s="2">
        <f t="shared" si="14"/>
        <v>8</v>
      </c>
      <c r="H151" s="2">
        <v>2</v>
      </c>
      <c r="I151" s="2">
        <v>2</v>
      </c>
      <c r="J151" s="2"/>
      <c r="K151" s="2"/>
      <c r="L151" s="2">
        <v>2</v>
      </c>
      <c r="M151" s="2">
        <v>1</v>
      </c>
      <c r="N151" s="2"/>
    </row>
    <row r="152" spans="2:14" x14ac:dyDescent="0.2">
      <c r="B152" s="3">
        <v>12</v>
      </c>
      <c r="C152" s="19" t="s">
        <v>220</v>
      </c>
      <c r="D152" s="22" t="s">
        <v>17</v>
      </c>
      <c r="E152" s="10">
        <f t="shared" si="12"/>
        <v>80</v>
      </c>
      <c r="F152" s="2">
        <f t="shared" si="13"/>
        <v>8</v>
      </c>
      <c r="G152" s="2">
        <f t="shared" si="14"/>
        <v>10</v>
      </c>
      <c r="H152" s="2">
        <v>2</v>
      </c>
      <c r="I152" s="2"/>
      <c r="J152" s="2">
        <v>1</v>
      </c>
      <c r="K152" s="2">
        <v>2</v>
      </c>
      <c r="L152" s="2">
        <v>2</v>
      </c>
      <c r="M152" s="2">
        <v>1</v>
      </c>
      <c r="N152" s="2"/>
    </row>
    <row r="153" spans="2:14" x14ac:dyDescent="0.2">
      <c r="B153" s="3">
        <v>13</v>
      </c>
      <c r="C153" s="19" t="s">
        <v>232</v>
      </c>
      <c r="D153" s="22" t="s">
        <v>16</v>
      </c>
      <c r="E153" s="10">
        <f t="shared" si="12"/>
        <v>78.571428571428569</v>
      </c>
      <c r="F153" s="2">
        <f t="shared" si="13"/>
        <v>11</v>
      </c>
      <c r="G153" s="2">
        <f t="shared" si="14"/>
        <v>14</v>
      </c>
      <c r="H153" s="2">
        <v>0</v>
      </c>
      <c r="I153" s="2">
        <v>2</v>
      </c>
      <c r="J153" s="2">
        <v>2</v>
      </c>
      <c r="K153" s="2">
        <v>2</v>
      </c>
      <c r="L153" s="2">
        <v>2</v>
      </c>
      <c r="M153" s="2">
        <v>2</v>
      </c>
      <c r="N153" s="2">
        <v>1</v>
      </c>
    </row>
    <row r="154" spans="2:14" x14ac:dyDescent="0.2">
      <c r="B154" s="3">
        <v>14</v>
      </c>
      <c r="C154" s="19" t="s">
        <v>215</v>
      </c>
      <c r="D154" s="22" t="s">
        <v>67</v>
      </c>
      <c r="E154" s="10">
        <f t="shared" si="12"/>
        <v>70</v>
      </c>
      <c r="F154" s="2">
        <f t="shared" si="13"/>
        <v>7</v>
      </c>
      <c r="G154" s="2">
        <f t="shared" si="14"/>
        <v>10</v>
      </c>
      <c r="H154" s="2">
        <v>1</v>
      </c>
      <c r="I154" s="2"/>
      <c r="J154" s="2">
        <v>2</v>
      </c>
      <c r="K154" s="2"/>
      <c r="L154" s="2">
        <v>0</v>
      </c>
      <c r="M154" s="2">
        <v>2</v>
      </c>
      <c r="N154" s="2">
        <v>2</v>
      </c>
    </row>
    <row r="155" spans="2:14" x14ac:dyDescent="0.2">
      <c r="B155" s="3">
        <v>15</v>
      </c>
      <c r="C155" s="19" t="s">
        <v>222</v>
      </c>
      <c r="D155" s="22" t="s">
        <v>67</v>
      </c>
      <c r="E155" s="10">
        <f t="shared" si="12"/>
        <v>60</v>
      </c>
      <c r="F155" s="2">
        <f t="shared" si="13"/>
        <v>6</v>
      </c>
      <c r="G155" s="2">
        <f t="shared" si="14"/>
        <v>10</v>
      </c>
      <c r="H155" s="2">
        <v>1</v>
      </c>
      <c r="I155" s="2">
        <v>2</v>
      </c>
      <c r="J155" s="2">
        <v>2</v>
      </c>
      <c r="K155" s="2">
        <v>1</v>
      </c>
      <c r="L155" s="2">
        <v>0</v>
      </c>
      <c r="M155" s="2"/>
      <c r="N155" s="2"/>
    </row>
    <row r="156" spans="2:14" x14ac:dyDescent="0.2">
      <c r="B156" s="3">
        <v>16</v>
      </c>
      <c r="C156" s="19" t="s">
        <v>234</v>
      </c>
      <c r="D156" s="22" t="s">
        <v>67</v>
      </c>
      <c r="E156" s="10">
        <f t="shared" si="12"/>
        <v>60</v>
      </c>
      <c r="F156" s="2">
        <f t="shared" si="13"/>
        <v>6</v>
      </c>
      <c r="G156" s="2">
        <f t="shared" si="14"/>
        <v>10</v>
      </c>
      <c r="H156" s="2"/>
      <c r="I156" s="2">
        <v>1</v>
      </c>
      <c r="J156" s="2">
        <v>2</v>
      </c>
      <c r="K156" s="2">
        <v>1</v>
      </c>
      <c r="L156" s="2"/>
      <c r="M156" s="2">
        <v>2</v>
      </c>
      <c r="N156" s="2">
        <v>0</v>
      </c>
    </row>
    <row r="157" spans="2:14" x14ac:dyDescent="0.2">
      <c r="B157" s="3">
        <v>17</v>
      </c>
      <c r="C157" s="19" t="s">
        <v>229</v>
      </c>
      <c r="D157" s="22" t="s">
        <v>65</v>
      </c>
      <c r="E157" s="10">
        <f t="shared" si="12"/>
        <v>58.333333333333336</v>
      </c>
      <c r="F157" s="2">
        <f t="shared" si="13"/>
        <v>7</v>
      </c>
      <c r="G157" s="2">
        <f t="shared" si="14"/>
        <v>12</v>
      </c>
      <c r="H157" s="2">
        <v>0</v>
      </c>
      <c r="I157" s="2">
        <v>2</v>
      </c>
      <c r="J157" s="2">
        <v>1</v>
      </c>
      <c r="K157" s="2">
        <v>2</v>
      </c>
      <c r="L157" s="2"/>
      <c r="M157" s="2">
        <v>1</v>
      </c>
      <c r="N157" s="2">
        <v>1</v>
      </c>
    </row>
    <row r="158" spans="2:14" x14ac:dyDescent="0.2">
      <c r="B158" s="3">
        <v>18</v>
      </c>
      <c r="C158" s="19" t="s">
        <v>230</v>
      </c>
      <c r="D158" s="22" t="s">
        <v>64</v>
      </c>
      <c r="E158" s="10">
        <f t="shared" si="12"/>
        <v>57.142857142857139</v>
      </c>
      <c r="F158" s="2">
        <f t="shared" si="13"/>
        <v>8</v>
      </c>
      <c r="G158" s="2">
        <f t="shared" si="14"/>
        <v>14</v>
      </c>
      <c r="H158" s="2">
        <v>1</v>
      </c>
      <c r="I158" s="2">
        <v>0</v>
      </c>
      <c r="J158" s="2">
        <v>2</v>
      </c>
      <c r="K158" s="2">
        <v>1</v>
      </c>
      <c r="L158" s="2">
        <v>2</v>
      </c>
      <c r="M158" s="2">
        <v>1</v>
      </c>
      <c r="N158" s="2">
        <v>1</v>
      </c>
    </row>
    <row r="159" spans="2:14" x14ac:dyDescent="0.2">
      <c r="B159" s="3">
        <v>19</v>
      </c>
      <c r="C159" s="19" t="s">
        <v>218</v>
      </c>
      <c r="D159" s="22" t="s">
        <v>64</v>
      </c>
      <c r="E159" s="10">
        <f t="shared" si="12"/>
        <v>57.142857142857139</v>
      </c>
      <c r="F159" s="2">
        <f t="shared" si="13"/>
        <v>8</v>
      </c>
      <c r="G159" s="2">
        <f t="shared" si="14"/>
        <v>14</v>
      </c>
      <c r="H159" s="2">
        <v>0</v>
      </c>
      <c r="I159" s="2">
        <v>1</v>
      </c>
      <c r="J159" s="2">
        <v>2</v>
      </c>
      <c r="K159" s="2">
        <v>1</v>
      </c>
      <c r="L159" s="2">
        <v>2</v>
      </c>
      <c r="M159" s="2">
        <v>2</v>
      </c>
      <c r="N159" s="2">
        <v>0</v>
      </c>
    </row>
    <row r="160" spans="2:14" x14ac:dyDescent="0.2">
      <c r="B160" s="3">
        <v>20</v>
      </c>
      <c r="C160" s="19" t="s">
        <v>414</v>
      </c>
      <c r="D160" s="22" t="s">
        <v>68</v>
      </c>
      <c r="E160" s="10">
        <f t="shared" si="12"/>
        <v>50</v>
      </c>
      <c r="F160" s="2">
        <f t="shared" si="13"/>
        <v>6</v>
      </c>
      <c r="G160" s="2">
        <f t="shared" si="14"/>
        <v>12</v>
      </c>
      <c r="H160" s="2">
        <v>1</v>
      </c>
      <c r="I160" s="2">
        <v>2</v>
      </c>
      <c r="J160" s="2">
        <v>0</v>
      </c>
      <c r="K160" s="2">
        <v>1</v>
      </c>
      <c r="L160" s="2">
        <v>1</v>
      </c>
      <c r="M160" s="2">
        <v>1</v>
      </c>
      <c r="N160" s="2"/>
    </row>
    <row r="161" spans="2:14" x14ac:dyDescent="0.2">
      <c r="B161" s="3">
        <v>21</v>
      </c>
      <c r="C161" s="19" t="s">
        <v>217</v>
      </c>
      <c r="D161" s="22" t="s">
        <v>65</v>
      </c>
      <c r="E161" s="10">
        <f t="shared" si="12"/>
        <v>50</v>
      </c>
      <c r="F161" s="2">
        <f t="shared" si="13"/>
        <v>5</v>
      </c>
      <c r="G161" s="2">
        <f t="shared" si="14"/>
        <v>10</v>
      </c>
      <c r="H161" s="2">
        <v>0</v>
      </c>
      <c r="I161" s="2"/>
      <c r="J161" s="2">
        <v>1</v>
      </c>
      <c r="K161" s="2">
        <v>2</v>
      </c>
      <c r="L161" s="2"/>
      <c r="M161" s="2">
        <v>0</v>
      </c>
      <c r="N161" s="2">
        <v>2</v>
      </c>
    </row>
    <row r="162" spans="2:14" x14ac:dyDescent="0.2">
      <c r="B162" s="3">
        <v>22</v>
      </c>
      <c r="C162" s="19" t="s">
        <v>233</v>
      </c>
      <c r="D162" s="22" t="s">
        <v>65</v>
      </c>
      <c r="E162" s="10">
        <f t="shared" si="12"/>
        <v>37.5</v>
      </c>
      <c r="F162" s="2">
        <f t="shared" si="13"/>
        <v>3</v>
      </c>
      <c r="G162" s="2">
        <f t="shared" si="14"/>
        <v>8</v>
      </c>
      <c r="H162" s="2">
        <v>1</v>
      </c>
      <c r="I162" s="2">
        <v>0</v>
      </c>
      <c r="J162" s="2"/>
      <c r="K162" s="2"/>
      <c r="L162" s="2"/>
      <c r="M162" s="2">
        <v>0</v>
      </c>
      <c r="N162" s="2">
        <v>2</v>
      </c>
    </row>
    <row r="163" spans="2:14" x14ac:dyDescent="0.2">
      <c r="B163" s="3">
        <v>23</v>
      </c>
      <c r="C163" s="19" t="s">
        <v>231</v>
      </c>
      <c r="D163" s="22" t="s">
        <v>16</v>
      </c>
      <c r="E163" s="10">
        <f t="shared" si="12"/>
        <v>35.714285714285715</v>
      </c>
      <c r="F163" s="2">
        <f t="shared" si="13"/>
        <v>5</v>
      </c>
      <c r="G163" s="2">
        <f t="shared" si="14"/>
        <v>14</v>
      </c>
      <c r="H163" s="2">
        <v>1</v>
      </c>
      <c r="I163" s="2">
        <v>1</v>
      </c>
      <c r="J163" s="2">
        <v>0</v>
      </c>
      <c r="K163" s="2">
        <v>0</v>
      </c>
      <c r="L163" s="2">
        <v>2</v>
      </c>
      <c r="M163" s="2">
        <v>1</v>
      </c>
      <c r="N163" s="2">
        <v>0</v>
      </c>
    </row>
    <row r="164" spans="2:14" x14ac:dyDescent="0.2">
      <c r="B164" s="3">
        <v>24</v>
      </c>
      <c r="C164" s="19" t="s">
        <v>227</v>
      </c>
      <c r="D164" s="22" t="s">
        <v>67</v>
      </c>
      <c r="E164" s="10">
        <f t="shared" si="12"/>
        <v>33.333333333333329</v>
      </c>
      <c r="F164" s="2">
        <f t="shared" si="13"/>
        <v>4</v>
      </c>
      <c r="G164" s="2">
        <f t="shared" si="14"/>
        <v>12</v>
      </c>
      <c r="H164" s="2">
        <v>1</v>
      </c>
      <c r="I164" s="2"/>
      <c r="J164" s="2">
        <v>2</v>
      </c>
      <c r="K164" s="2">
        <v>0</v>
      </c>
      <c r="L164" s="2">
        <v>0</v>
      </c>
      <c r="M164" s="2">
        <v>1</v>
      </c>
      <c r="N164" s="2">
        <v>0</v>
      </c>
    </row>
    <row r="165" spans="2:14" x14ac:dyDescent="0.2">
      <c r="B165" s="3">
        <v>25</v>
      </c>
      <c r="C165" s="19" t="s">
        <v>225</v>
      </c>
      <c r="D165" s="22" t="s">
        <v>16</v>
      </c>
      <c r="E165" s="10">
        <f t="shared" si="12"/>
        <v>16.666666666666664</v>
      </c>
      <c r="F165" s="2">
        <f t="shared" si="13"/>
        <v>1</v>
      </c>
      <c r="G165" s="2">
        <f t="shared" si="14"/>
        <v>6</v>
      </c>
      <c r="H165" s="2">
        <v>0</v>
      </c>
      <c r="I165" s="2">
        <v>1</v>
      </c>
      <c r="J165" s="2"/>
      <c r="K165" s="2">
        <v>0</v>
      </c>
      <c r="L165" s="2"/>
      <c r="M165" s="2"/>
      <c r="N165" s="2"/>
    </row>
    <row r="166" spans="2:14" x14ac:dyDescent="0.2">
      <c r="B166" s="3">
        <v>26</v>
      </c>
      <c r="C166" s="19" t="s">
        <v>223</v>
      </c>
      <c r="D166" s="22" t="s">
        <v>66</v>
      </c>
      <c r="E166" s="10">
        <f t="shared" si="12"/>
        <v>7.1428571428571423</v>
      </c>
      <c r="F166" s="2">
        <f t="shared" si="13"/>
        <v>1</v>
      </c>
      <c r="G166" s="2">
        <f t="shared" si="14"/>
        <v>14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1</v>
      </c>
      <c r="N166" s="2">
        <v>0</v>
      </c>
    </row>
    <row r="167" spans="2:14" x14ac:dyDescent="0.2">
      <c r="B167" s="3">
        <v>27</v>
      </c>
      <c r="C167" s="19" t="s">
        <v>228</v>
      </c>
      <c r="D167" s="22" t="s">
        <v>66</v>
      </c>
      <c r="E167" s="10">
        <f t="shared" si="12"/>
        <v>7.1428571428571423</v>
      </c>
      <c r="F167" s="2">
        <f t="shared" si="13"/>
        <v>1</v>
      </c>
      <c r="G167" s="2">
        <f t="shared" si="14"/>
        <v>14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1</v>
      </c>
    </row>
    <row r="168" spans="2:14" x14ac:dyDescent="0.2">
      <c r="B168" s="3">
        <v>28</v>
      </c>
      <c r="C168" s="19" t="s">
        <v>226</v>
      </c>
      <c r="D168" s="22" t="s">
        <v>17</v>
      </c>
      <c r="E168" s="10">
        <f t="shared" si="12"/>
        <v>0</v>
      </c>
      <c r="F168" s="2">
        <f t="shared" si="13"/>
        <v>0</v>
      </c>
      <c r="G168" s="2">
        <f t="shared" si="14"/>
        <v>4</v>
      </c>
      <c r="H168" s="2"/>
      <c r="I168" s="2">
        <v>0</v>
      </c>
      <c r="J168" s="2"/>
      <c r="K168" s="2"/>
      <c r="L168" s="2"/>
      <c r="M168" s="2">
        <v>0</v>
      </c>
      <c r="N168" s="2"/>
    </row>
    <row r="169" spans="2:14" x14ac:dyDescent="0.2">
      <c r="B169" s="3">
        <v>29</v>
      </c>
      <c r="C169" s="19" t="s">
        <v>216</v>
      </c>
      <c r="D169" s="22" t="s">
        <v>66</v>
      </c>
      <c r="E169" s="10">
        <f t="shared" si="12"/>
        <v>0</v>
      </c>
      <c r="F169" s="2">
        <f t="shared" si="13"/>
        <v>0</v>
      </c>
      <c r="G169" s="2">
        <f t="shared" si="14"/>
        <v>8</v>
      </c>
      <c r="H169" s="2"/>
      <c r="I169" s="2">
        <v>0</v>
      </c>
      <c r="J169" s="2">
        <v>0</v>
      </c>
      <c r="K169" s="2">
        <v>0</v>
      </c>
      <c r="L169" s="2">
        <v>0</v>
      </c>
      <c r="M169" s="2"/>
      <c r="N169" s="2"/>
    </row>
    <row r="171" spans="2:14" x14ac:dyDescent="0.2">
      <c r="B171" s="29" t="s">
        <v>236</v>
      </c>
      <c r="C171" s="29"/>
      <c r="D171" s="20"/>
      <c r="E171" s="7"/>
      <c r="F171" s="7"/>
      <c r="G171" s="7"/>
      <c r="H171" s="29" t="s">
        <v>2</v>
      </c>
      <c r="I171" s="29"/>
      <c r="J171" s="29"/>
      <c r="K171" s="29"/>
      <c r="L171" s="29"/>
      <c r="M171" s="29"/>
      <c r="N171" s="29"/>
    </row>
    <row r="172" spans="2:14" x14ac:dyDescent="0.2">
      <c r="B172" s="5" t="s">
        <v>3</v>
      </c>
      <c r="C172" s="11" t="s">
        <v>11</v>
      </c>
      <c r="D172" s="21" t="s">
        <v>4</v>
      </c>
      <c r="E172" s="5" t="s">
        <v>12</v>
      </c>
      <c r="F172" s="5" t="s">
        <v>13</v>
      </c>
      <c r="G172" s="5" t="s">
        <v>14</v>
      </c>
      <c r="H172" s="5">
        <v>1</v>
      </c>
      <c r="I172" s="5">
        <v>2</v>
      </c>
      <c r="J172" s="5">
        <v>3</v>
      </c>
      <c r="K172" s="5">
        <v>4</v>
      </c>
      <c r="L172" s="5">
        <v>5</v>
      </c>
      <c r="M172" s="5">
        <v>6</v>
      </c>
      <c r="N172" s="5">
        <v>7</v>
      </c>
    </row>
    <row r="173" spans="2:14" x14ac:dyDescent="0.2">
      <c r="B173" s="3">
        <v>1</v>
      </c>
      <c r="C173" s="19" t="s">
        <v>262</v>
      </c>
      <c r="D173" s="22" t="s">
        <v>74</v>
      </c>
      <c r="E173" s="10">
        <f t="shared" ref="E173:E199" si="15">F173/G173*100</f>
        <v>90</v>
      </c>
      <c r="F173" s="2">
        <f t="shared" ref="F173:F199" si="16">SUM(H173:N173)</f>
        <v>9</v>
      </c>
      <c r="G173" s="2">
        <f t="shared" ref="G173:G199" si="17">COUNT(H173:N173)*2</f>
        <v>10</v>
      </c>
      <c r="H173" s="2">
        <v>2</v>
      </c>
      <c r="I173" s="2">
        <v>1</v>
      </c>
      <c r="J173" s="2">
        <v>2</v>
      </c>
      <c r="K173" s="2">
        <v>2</v>
      </c>
      <c r="L173" s="2"/>
      <c r="M173" s="2">
        <v>2</v>
      </c>
      <c r="N173" s="2"/>
    </row>
    <row r="174" spans="2:14" x14ac:dyDescent="0.2">
      <c r="B174" s="3">
        <v>2</v>
      </c>
      <c r="C174" s="19" t="s">
        <v>258</v>
      </c>
      <c r="D174" s="22" t="s">
        <v>69</v>
      </c>
      <c r="E174" s="10">
        <f t="shared" si="15"/>
        <v>85.714285714285708</v>
      </c>
      <c r="F174" s="2">
        <f t="shared" si="16"/>
        <v>12</v>
      </c>
      <c r="G174" s="2">
        <f t="shared" si="17"/>
        <v>14</v>
      </c>
      <c r="H174" s="2">
        <v>2</v>
      </c>
      <c r="I174" s="2">
        <v>2</v>
      </c>
      <c r="J174" s="2">
        <v>1</v>
      </c>
      <c r="K174" s="2">
        <v>2</v>
      </c>
      <c r="L174" s="2">
        <v>2</v>
      </c>
      <c r="M174" s="2">
        <v>2</v>
      </c>
      <c r="N174" s="2">
        <v>1</v>
      </c>
    </row>
    <row r="175" spans="2:14" x14ac:dyDescent="0.2">
      <c r="B175" s="3">
        <v>3</v>
      </c>
      <c r="C175" s="19" t="s">
        <v>259</v>
      </c>
      <c r="D175" s="22" t="s">
        <v>36</v>
      </c>
      <c r="E175" s="10">
        <f t="shared" si="15"/>
        <v>85.714285714285708</v>
      </c>
      <c r="F175" s="2">
        <f t="shared" si="16"/>
        <v>12</v>
      </c>
      <c r="G175" s="2">
        <f t="shared" si="17"/>
        <v>14</v>
      </c>
      <c r="H175" s="2">
        <v>1</v>
      </c>
      <c r="I175" s="2">
        <v>2</v>
      </c>
      <c r="J175" s="2">
        <v>2</v>
      </c>
      <c r="K175" s="2">
        <v>2</v>
      </c>
      <c r="L175" s="2">
        <v>2</v>
      </c>
      <c r="M175" s="2">
        <v>2</v>
      </c>
      <c r="N175" s="2">
        <v>1</v>
      </c>
    </row>
    <row r="176" spans="2:14" x14ac:dyDescent="0.2">
      <c r="B176" s="3">
        <v>4</v>
      </c>
      <c r="C176" s="19" t="s">
        <v>250</v>
      </c>
      <c r="D176" s="22" t="s">
        <v>69</v>
      </c>
      <c r="E176" s="10">
        <f t="shared" si="15"/>
        <v>78.571428571428569</v>
      </c>
      <c r="F176" s="2">
        <f t="shared" si="16"/>
        <v>11</v>
      </c>
      <c r="G176" s="2">
        <f t="shared" si="17"/>
        <v>14</v>
      </c>
      <c r="H176" s="2">
        <v>2</v>
      </c>
      <c r="I176" s="2">
        <v>2</v>
      </c>
      <c r="J176" s="2">
        <v>2</v>
      </c>
      <c r="K176" s="2">
        <v>1</v>
      </c>
      <c r="L176" s="2">
        <v>2</v>
      </c>
      <c r="M176" s="2">
        <v>2</v>
      </c>
      <c r="N176" s="2">
        <v>0</v>
      </c>
    </row>
    <row r="177" spans="2:14" x14ac:dyDescent="0.2">
      <c r="B177" s="3">
        <v>5</v>
      </c>
      <c r="C177" s="19" t="s">
        <v>238</v>
      </c>
      <c r="D177" s="22" t="s">
        <v>72</v>
      </c>
      <c r="E177" s="10">
        <f t="shared" si="15"/>
        <v>78.571428571428569</v>
      </c>
      <c r="F177" s="2">
        <f t="shared" si="16"/>
        <v>11</v>
      </c>
      <c r="G177" s="2">
        <f t="shared" si="17"/>
        <v>14</v>
      </c>
      <c r="H177" s="2">
        <v>2</v>
      </c>
      <c r="I177" s="2">
        <v>2</v>
      </c>
      <c r="J177" s="2">
        <v>1</v>
      </c>
      <c r="K177" s="2">
        <v>1</v>
      </c>
      <c r="L177" s="2">
        <v>2</v>
      </c>
      <c r="M177" s="2">
        <v>1</v>
      </c>
      <c r="N177" s="2">
        <v>2</v>
      </c>
    </row>
    <row r="178" spans="2:14" x14ac:dyDescent="0.2">
      <c r="B178" s="3">
        <v>6</v>
      </c>
      <c r="C178" s="19" t="s">
        <v>240</v>
      </c>
      <c r="D178" s="22" t="s">
        <v>71</v>
      </c>
      <c r="E178" s="10">
        <f t="shared" si="15"/>
        <v>75</v>
      </c>
      <c r="F178" s="2">
        <f t="shared" si="16"/>
        <v>6</v>
      </c>
      <c r="G178" s="2">
        <f t="shared" si="17"/>
        <v>8</v>
      </c>
      <c r="H178" s="2"/>
      <c r="I178" s="2"/>
      <c r="J178" s="2">
        <v>1</v>
      </c>
      <c r="K178" s="2">
        <v>1</v>
      </c>
      <c r="L178" s="2">
        <v>2</v>
      </c>
      <c r="M178" s="2"/>
      <c r="N178" s="2">
        <v>2</v>
      </c>
    </row>
    <row r="179" spans="2:14" x14ac:dyDescent="0.2">
      <c r="B179" s="3">
        <v>7</v>
      </c>
      <c r="C179" s="19" t="s">
        <v>242</v>
      </c>
      <c r="D179" s="22" t="s">
        <v>69</v>
      </c>
      <c r="E179" s="10">
        <f t="shared" si="15"/>
        <v>71.428571428571431</v>
      </c>
      <c r="F179" s="2">
        <f t="shared" si="16"/>
        <v>10</v>
      </c>
      <c r="G179" s="2">
        <f t="shared" si="17"/>
        <v>14</v>
      </c>
      <c r="H179" s="2">
        <v>2</v>
      </c>
      <c r="I179" s="2">
        <v>0</v>
      </c>
      <c r="J179" s="2">
        <v>2</v>
      </c>
      <c r="K179" s="2">
        <v>2</v>
      </c>
      <c r="L179" s="2">
        <v>2</v>
      </c>
      <c r="M179" s="2">
        <v>2</v>
      </c>
      <c r="N179" s="2">
        <v>0</v>
      </c>
    </row>
    <row r="180" spans="2:14" x14ac:dyDescent="0.2">
      <c r="B180" s="3">
        <v>8</v>
      </c>
      <c r="C180" s="19" t="s">
        <v>239</v>
      </c>
      <c r="D180" s="22" t="s">
        <v>18</v>
      </c>
      <c r="E180" s="10">
        <f t="shared" si="15"/>
        <v>71.428571428571431</v>
      </c>
      <c r="F180" s="2">
        <f t="shared" si="16"/>
        <v>10</v>
      </c>
      <c r="G180" s="2">
        <f t="shared" si="17"/>
        <v>14</v>
      </c>
      <c r="H180" s="2">
        <v>0</v>
      </c>
      <c r="I180" s="2">
        <v>2</v>
      </c>
      <c r="J180" s="2">
        <v>1</v>
      </c>
      <c r="K180" s="2">
        <v>2</v>
      </c>
      <c r="L180" s="2">
        <v>1</v>
      </c>
      <c r="M180" s="2">
        <v>2</v>
      </c>
      <c r="N180" s="2">
        <v>2</v>
      </c>
    </row>
    <row r="181" spans="2:14" x14ac:dyDescent="0.2">
      <c r="B181" s="3">
        <v>9</v>
      </c>
      <c r="C181" s="19" t="s">
        <v>244</v>
      </c>
      <c r="D181" s="22" t="s">
        <v>74</v>
      </c>
      <c r="E181" s="10">
        <f t="shared" si="15"/>
        <v>66.666666666666657</v>
      </c>
      <c r="F181" s="2">
        <f t="shared" si="16"/>
        <v>8</v>
      </c>
      <c r="G181" s="2">
        <f t="shared" si="17"/>
        <v>12</v>
      </c>
      <c r="H181" s="2">
        <v>1</v>
      </c>
      <c r="I181" s="2"/>
      <c r="J181" s="2">
        <v>1</v>
      </c>
      <c r="K181" s="2">
        <v>2</v>
      </c>
      <c r="L181" s="2">
        <v>1</v>
      </c>
      <c r="M181" s="2">
        <v>2</v>
      </c>
      <c r="N181" s="2">
        <v>1</v>
      </c>
    </row>
    <row r="182" spans="2:14" x14ac:dyDescent="0.2">
      <c r="B182" s="3">
        <v>10</v>
      </c>
      <c r="C182" s="19" t="s">
        <v>245</v>
      </c>
      <c r="D182" s="22" t="s">
        <v>73</v>
      </c>
      <c r="E182" s="10">
        <f t="shared" si="15"/>
        <v>58.333333333333336</v>
      </c>
      <c r="F182" s="2">
        <f t="shared" si="16"/>
        <v>7</v>
      </c>
      <c r="G182" s="2">
        <f t="shared" si="17"/>
        <v>12</v>
      </c>
      <c r="H182" s="2"/>
      <c r="I182" s="2">
        <v>1</v>
      </c>
      <c r="J182" s="2">
        <v>2</v>
      </c>
      <c r="K182" s="2">
        <v>2</v>
      </c>
      <c r="L182" s="2">
        <v>1</v>
      </c>
      <c r="M182" s="2">
        <v>0</v>
      </c>
      <c r="N182" s="2">
        <v>1</v>
      </c>
    </row>
    <row r="183" spans="2:14" x14ac:dyDescent="0.2">
      <c r="B183" s="3">
        <v>11</v>
      </c>
      <c r="C183" s="19" t="s">
        <v>255</v>
      </c>
      <c r="D183" s="22" t="s">
        <v>18</v>
      </c>
      <c r="E183" s="10">
        <f t="shared" si="15"/>
        <v>57.142857142857139</v>
      </c>
      <c r="F183" s="2">
        <f t="shared" si="16"/>
        <v>8</v>
      </c>
      <c r="G183" s="2">
        <f t="shared" si="17"/>
        <v>14</v>
      </c>
      <c r="H183" s="2">
        <v>0</v>
      </c>
      <c r="I183" s="2">
        <v>2</v>
      </c>
      <c r="J183" s="2">
        <v>1</v>
      </c>
      <c r="K183" s="2">
        <v>1</v>
      </c>
      <c r="L183" s="2">
        <v>1</v>
      </c>
      <c r="M183" s="2">
        <v>2</v>
      </c>
      <c r="N183" s="2">
        <v>1</v>
      </c>
    </row>
    <row r="184" spans="2:14" x14ac:dyDescent="0.2">
      <c r="B184" s="3">
        <v>12</v>
      </c>
      <c r="C184" s="19" t="s">
        <v>237</v>
      </c>
      <c r="D184" s="22" t="s">
        <v>74</v>
      </c>
      <c r="E184" s="10">
        <f t="shared" si="15"/>
        <v>57.142857142857139</v>
      </c>
      <c r="F184" s="2">
        <f t="shared" si="16"/>
        <v>8</v>
      </c>
      <c r="G184" s="2">
        <f t="shared" si="17"/>
        <v>14</v>
      </c>
      <c r="H184" s="2">
        <v>2</v>
      </c>
      <c r="I184" s="2">
        <v>0</v>
      </c>
      <c r="J184" s="2">
        <v>1</v>
      </c>
      <c r="K184" s="2">
        <v>1</v>
      </c>
      <c r="L184" s="2">
        <v>1</v>
      </c>
      <c r="M184" s="2">
        <v>1</v>
      </c>
      <c r="N184" s="2">
        <v>2</v>
      </c>
    </row>
    <row r="185" spans="2:14" x14ac:dyDescent="0.2">
      <c r="B185" s="3">
        <v>13</v>
      </c>
      <c r="C185" s="19" t="s">
        <v>247</v>
      </c>
      <c r="D185" s="22" t="s">
        <v>18</v>
      </c>
      <c r="E185" s="10">
        <f t="shared" si="15"/>
        <v>50</v>
      </c>
      <c r="F185" s="2">
        <f t="shared" si="16"/>
        <v>6</v>
      </c>
      <c r="G185" s="2">
        <f t="shared" si="17"/>
        <v>12</v>
      </c>
      <c r="H185" s="2">
        <v>0</v>
      </c>
      <c r="I185" s="2">
        <v>1</v>
      </c>
      <c r="J185" s="2">
        <v>2</v>
      </c>
      <c r="K185" s="2"/>
      <c r="L185" s="2">
        <v>0</v>
      </c>
      <c r="M185" s="2">
        <v>2</v>
      </c>
      <c r="N185" s="2">
        <v>1</v>
      </c>
    </row>
    <row r="186" spans="2:14" x14ac:dyDescent="0.2">
      <c r="B186" s="3">
        <v>14</v>
      </c>
      <c r="C186" s="19" t="s">
        <v>252</v>
      </c>
      <c r="D186" s="22" t="s">
        <v>70</v>
      </c>
      <c r="E186" s="10">
        <f t="shared" si="15"/>
        <v>50</v>
      </c>
      <c r="F186" s="2">
        <f t="shared" si="16"/>
        <v>3</v>
      </c>
      <c r="G186" s="2">
        <f t="shared" si="17"/>
        <v>6</v>
      </c>
      <c r="H186" s="2">
        <v>0</v>
      </c>
      <c r="I186" s="2"/>
      <c r="J186" s="2">
        <v>2</v>
      </c>
      <c r="K186" s="2"/>
      <c r="L186" s="2"/>
      <c r="M186" s="2">
        <v>1</v>
      </c>
      <c r="N186" s="2"/>
    </row>
    <row r="187" spans="2:14" x14ac:dyDescent="0.2">
      <c r="B187" s="3">
        <v>15</v>
      </c>
      <c r="C187" s="19" t="s">
        <v>260</v>
      </c>
      <c r="D187" s="22" t="s">
        <v>71</v>
      </c>
      <c r="E187" s="10">
        <f t="shared" si="15"/>
        <v>50</v>
      </c>
      <c r="F187" s="2">
        <f t="shared" si="16"/>
        <v>3</v>
      </c>
      <c r="G187" s="2">
        <f t="shared" si="17"/>
        <v>6</v>
      </c>
      <c r="H187" s="2">
        <v>2</v>
      </c>
      <c r="I187" s="2">
        <v>1</v>
      </c>
      <c r="J187" s="2">
        <v>0</v>
      </c>
      <c r="K187" s="2"/>
      <c r="L187" s="2"/>
      <c r="M187" s="2"/>
      <c r="N187" s="2"/>
    </row>
    <row r="188" spans="2:14" x14ac:dyDescent="0.2">
      <c r="B188" s="3">
        <v>16</v>
      </c>
      <c r="C188" s="19" t="s">
        <v>251</v>
      </c>
      <c r="D188" s="22" t="s">
        <v>36</v>
      </c>
      <c r="E188" s="10">
        <f t="shared" si="15"/>
        <v>42.857142857142854</v>
      </c>
      <c r="F188" s="2">
        <f t="shared" si="16"/>
        <v>6</v>
      </c>
      <c r="G188" s="2">
        <f t="shared" si="17"/>
        <v>14</v>
      </c>
      <c r="H188" s="2">
        <v>0</v>
      </c>
      <c r="I188" s="2">
        <v>1</v>
      </c>
      <c r="J188" s="2">
        <v>1</v>
      </c>
      <c r="K188" s="2">
        <v>0</v>
      </c>
      <c r="L188" s="2">
        <v>1</v>
      </c>
      <c r="M188" s="2">
        <v>1</v>
      </c>
      <c r="N188" s="2">
        <v>2</v>
      </c>
    </row>
    <row r="189" spans="2:14" x14ac:dyDescent="0.2">
      <c r="B189" s="3">
        <v>17</v>
      </c>
      <c r="C189" s="19" t="s">
        <v>248</v>
      </c>
      <c r="D189" s="22" t="s">
        <v>71</v>
      </c>
      <c r="E189" s="10">
        <f t="shared" si="15"/>
        <v>42.857142857142854</v>
      </c>
      <c r="F189" s="2">
        <f t="shared" si="16"/>
        <v>6</v>
      </c>
      <c r="G189" s="2">
        <f t="shared" si="17"/>
        <v>14</v>
      </c>
      <c r="H189" s="2">
        <v>2</v>
      </c>
      <c r="I189" s="2">
        <v>1</v>
      </c>
      <c r="J189" s="2">
        <v>0</v>
      </c>
      <c r="K189" s="2">
        <v>0</v>
      </c>
      <c r="L189" s="2">
        <v>1</v>
      </c>
      <c r="M189" s="2">
        <v>0</v>
      </c>
      <c r="N189" s="2">
        <v>2</v>
      </c>
    </row>
    <row r="190" spans="2:14" x14ac:dyDescent="0.2">
      <c r="B190" s="3">
        <v>18</v>
      </c>
      <c r="C190" s="19" t="s">
        <v>254</v>
      </c>
      <c r="D190" s="22" t="s">
        <v>72</v>
      </c>
      <c r="E190" s="10">
        <f t="shared" si="15"/>
        <v>41.666666666666671</v>
      </c>
      <c r="F190" s="2">
        <f t="shared" si="16"/>
        <v>5</v>
      </c>
      <c r="G190" s="2">
        <f t="shared" si="17"/>
        <v>12</v>
      </c>
      <c r="H190" s="2">
        <v>2</v>
      </c>
      <c r="I190" s="2">
        <v>1</v>
      </c>
      <c r="J190" s="2"/>
      <c r="K190" s="2">
        <v>0</v>
      </c>
      <c r="L190" s="2">
        <v>2</v>
      </c>
      <c r="M190" s="2">
        <v>0</v>
      </c>
      <c r="N190" s="2">
        <v>0</v>
      </c>
    </row>
    <row r="191" spans="2:14" x14ac:dyDescent="0.2">
      <c r="B191" s="3">
        <v>19</v>
      </c>
      <c r="C191" s="19" t="s">
        <v>256</v>
      </c>
      <c r="D191" s="22" t="s">
        <v>71</v>
      </c>
      <c r="E191" s="10">
        <f t="shared" si="15"/>
        <v>35.714285714285715</v>
      </c>
      <c r="F191" s="2">
        <f t="shared" si="16"/>
        <v>5</v>
      </c>
      <c r="G191" s="2">
        <f t="shared" si="17"/>
        <v>14</v>
      </c>
      <c r="H191" s="2">
        <v>2</v>
      </c>
      <c r="I191" s="2">
        <v>1</v>
      </c>
      <c r="J191" s="2">
        <v>0</v>
      </c>
      <c r="K191" s="2">
        <v>0</v>
      </c>
      <c r="L191" s="2">
        <v>0</v>
      </c>
      <c r="M191" s="2">
        <v>0</v>
      </c>
      <c r="N191" s="2">
        <v>2</v>
      </c>
    </row>
    <row r="192" spans="2:14" x14ac:dyDescent="0.2">
      <c r="B192" s="3">
        <v>20</v>
      </c>
      <c r="C192" s="19" t="s">
        <v>246</v>
      </c>
      <c r="D192" s="22" t="s">
        <v>72</v>
      </c>
      <c r="E192" s="10">
        <f t="shared" si="15"/>
        <v>30</v>
      </c>
      <c r="F192" s="2">
        <f t="shared" si="16"/>
        <v>3</v>
      </c>
      <c r="G192" s="2">
        <f t="shared" si="17"/>
        <v>10</v>
      </c>
      <c r="H192" s="2">
        <v>1</v>
      </c>
      <c r="I192" s="2"/>
      <c r="J192" s="2">
        <v>1</v>
      </c>
      <c r="K192" s="2">
        <v>0</v>
      </c>
      <c r="L192" s="2">
        <v>1</v>
      </c>
      <c r="M192" s="2">
        <v>0</v>
      </c>
      <c r="N192" s="2"/>
    </row>
    <row r="193" spans="2:14" x14ac:dyDescent="0.2">
      <c r="B193" s="3">
        <v>21</v>
      </c>
      <c r="C193" s="19" t="s">
        <v>243</v>
      </c>
      <c r="D193" s="22" t="s">
        <v>36</v>
      </c>
      <c r="E193" s="10">
        <f t="shared" si="15"/>
        <v>28.571428571428569</v>
      </c>
      <c r="F193" s="2">
        <f t="shared" si="16"/>
        <v>4</v>
      </c>
      <c r="G193" s="2">
        <f t="shared" si="17"/>
        <v>14</v>
      </c>
      <c r="H193" s="2">
        <v>0</v>
      </c>
      <c r="I193" s="2">
        <v>0</v>
      </c>
      <c r="J193" s="2">
        <v>1</v>
      </c>
      <c r="K193" s="2">
        <v>1</v>
      </c>
      <c r="L193" s="2">
        <v>0</v>
      </c>
      <c r="M193" s="2">
        <v>0</v>
      </c>
      <c r="N193" s="2">
        <v>2</v>
      </c>
    </row>
    <row r="194" spans="2:14" x14ac:dyDescent="0.2">
      <c r="B194" s="3">
        <v>22</v>
      </c>
      <c r="C194" s="19" t="s">
        <v>249</v>
      </c>
      <c r="D194" s="22" t="s">
        <v>70</v>
      </c>
      <c r="E194" s="10">
        <f t="shared" si="15"/>
        <v>16.666666666666664</v>
      </c>
      <c r="F194" s="2">
        <f t="shared" si="16"/>
        <v>2</v>
      </c>
      <c r="G194" s="2">
        <f t="shared" si="17"/>
        <v>12</v>
      </c>
      <c r="H194" s="2"/>
      <c r="I194" s="2">
        <v>1</v>
      </c>
      <c r="J194" s="2">
        <v>0</v>
      </c>
      <c r="K194" s="2">
        <v>0</v>
      </c>
      <c r="L194" s="2">
        <v>0</v>
      </c>
      <c r="M194" s="2">
        <v>1</v>
      </c>
      <c r="N194" s="2">
        <v>0</v>
      </c>
    </row>
    <row r="195" spans="2:14" x14ac:dyDescent="0.2">
      <c r="B195" s="3">
        <v>23</v>
      </c>
      <c r="C195" s="19" t="s">
        <v>261</v>
      </c>
      <c r="D195" s="22" t="s">
        <v>73</v>
      </c>
      <c r="E195" s="10">
        <f t="shared" si="15"/>
        <v>16.666666666666664</v>
      </c>
      <c r="F195" s="2">
        <f t="shared" si="16"/>
        <v>1</v>
      </c>
      <c r="G195" s="2">
        <f t="shared" si="17"/>
        <v>6</v>
      </c>
      <c r="H195" s="2"/>
      <c r="I195" s="2">
        <v>1</v>
      </c>
      <c r="J195" s="2"/>
      <c r="K195" s="2"/>
      <c r="L195" s="2">
        <v>0</v>
      </c>
      <c r="M195" s="2">
        <v>0</v>
      </c>
      <c r="N195" s="2"/>
    </row>
    <row r="196" spans="2:14" x14ac:dyDescent="0.2">
      <c r="B196" s="3">
        <v>24</v>
      </c>
      <c r="C196" s="19" t="s">
        <v>241</v>
      </c>
      <c r="D196" s="22" t="s">
        <v>70</v>
      </c>
      <c r="E196" s="10">
        <f t="shared" si="15"/>
        <v>14.285714285714285</v>
      </c>
      <c r="F196" s="2">
        <f t="shared" si="16"/>
        <v>2</v>
      </c>
      <c r="G196" s="2">
        <f t="shared" si="17"/>
        <v>14</v>
      </c>
      <c r="H196" s="2">
        <v>1</v>
      </c>
      <c r="I196" s="2">
        <v>0</v>
      </c>
      <c r="J196" s="2">
        <v>0</v>
      </c>
      <c r="K196" s="2">
        <v>1</v>
      </c>
      <c r="L196" s="2">
        <v>0</v>
      </c>
      <c r="M196" s="2">
        <v>0</v>
      </c>
      <c r="N196" s="2">
        <v>0</v>
      </c>
    </row>
    <row r="197" spans="2:14" x14ac:dyDescent="0.2">
      <c r="B197" s="3">
        <v>25</v>
      </c>
      <c r="C197" s="19" t="s">
        <v>257</v>
      </c>
      <c r="D197" s="22" t="s">
        <v>70</v>
      </c>
      <c r="E197" s="10">
        <f t="shared" si="15"/>
        <v>12.5</v>
      </c>
      <c r="F197" s="2">
        <f t="shared" si="16"/>
        <v>1</v>
      </c>
      <c r="G197" s="2">
        <f t="shared" si="17"/>
        <v>8</v>
      </c>
      <c r="H197" s="2"/>
      <c r="I197" s="2">
        <v>0</v>
      </c>
      <c r="J197" s="2"/>
      <c r="K197" s="2">
        <v>1</v>
      </c>
      <c r="L197" s="2">
        <v>0</v>
      </c>
      <c r="M197" s="2"/>
      <c r="N197" s="2">
        <v>0</v>
      </c>
    </row>
    <row r="198" spans="2:14" x14ac:dyDescent="0.2">
      <c r="B198" s="3">
        <v>26</v>
      </c>
      <c r="C198" s="19" t="s">
        <v>253</v>
      </c>
      <c r="D198" s="22" t="s">
        <v>73</v>
      </c>
      <c r="E198" s="10">
        <f t="shared" si="15"/>
        <v>10</v>
      </c>
      <c r="F198" s="2">
        <f t="shared" si="16"/>
        <v>1</v>
      </c>
      <c r="G198" s="2">
        <f t="shared" si="17"/>
        <v>10</v>
      </c>
      <c r="H198" s="2"/>
      <c r="I198" s="2">
        <v>1</v>
      </c>
      <c r="J198" s="2">
        <v>0</v>
      </c>
      <c r="K198" s="2"/>
      <c r="L198" s="2">
        <v>0</v>
      </c>
      <c r="M198" s="2">
        <v>0</v>
      </c>
      <c r="N198" s="2">
        <v>0</v>
      </c>
    </row>
    <row r="199" spans="2:14" x14ac:dyDescent="0.2">
      <c r="B199" s="3">
        <v>27</v>
      </c>
      <c r="C199" s="19" t="s">
        <v>120</v>
      </c>
      <c r="D199" s="22" t="s">
        <v>70</v>
      </c>
      <c r="E199" s="10">
        <f t="shared" si="15"/>
        <v>0</v>
      </c>
      <c r="F199" s="2">
        <f t="shared" si="16"/>
        <v>0</v>
      </c>
      <c r="G199" s="2">
        <f t="shared" si="17"/>
        <v>2</v>
      </c>
      <c r="H199" s="2">
        <v>0</v>
      </c>
      <c r="I199" s="2"/>
      <c r="J199" s="2"/>
      <c r="K199" s="2"/>
      <c r="L199" s="2"/>
      <c r="M199" s="2"/>
      <c r="N199" s="2"/>
    </row>
    <row r="201" spans="2:14" x14ac:dyDescent="0.2">
      <c r="B201" s="29" t="s">
        <v>20</v>
      </c>
      <c r="C201" s="29"/>
      <c r="D201" s="20"/>
      <c r="E201" s="7"/>
      <c r="F201" s="7"/>
      <c r="G201" s="7"/>
      <c r="H201" s="29" t="s">
        <v>2</v>
      </c>
      <c r="I201" s="29"/>
      <c r="J201" s="29"/>
      <c r="K201" s="29"/>
      <c r="L201" s="29"/>
      <c r="M201" s="29"/>
      <c r="N201" s="29"/>
    </row>
    <row r="202" spans="2:14" x14ac:dyDescent="0.2">
      <c r="B202" s="5" t="s">
        <v>3</v>
      </c>
      <c r="C202" s="11" t="s">
        <v>11</v>
      </c>
      <c r="D202" s="21" t="s">
        <v>4</v>
      </c>
      <c r="E202" s="5" t="s">
        <v>12</v>
      </c>
      <c r="F202" s="5" t="s">
        <v>13</v>
      </c>
      <c r="G202" s="5" t="s">
        <v>14</v>
      </c>
      <c r="H202" s="5">
        <v>1</v>
      </c>
      <c r="I202" s="5">
        <v>2</v>
      </c>
      <c r="J202" s="5">
        <v>3</v>
      </c>
      <c r="K202" s="5">
        <v>4</v>
      </c>
      <c r="L202" s="5">
        <v>5</v>
      </c>
      <c r="M202" s="5">
        <v>6</v>
      </c>
      <c r="N202" s="5">
        <v>7</v>
      </c>
    </row>
    <row r="203" spans="2:14" x14ac:dyDescent="0.2">
      <c r="B203" s="3">
        <v>1</v>
      </c>
      <c r="C203" s="19" t="s">
        <v>423</v>
      </c>
      <c r="D203" s="22" t="s">
        <v>81</v>
      </c>
      <c r="E203" s="10">
        <f t="shared" ref="E203:E229" si="18">F203/G203*100</f>
        <v>100</v>
      </c>
      <c r="F203" s="2">
        <f t="shared" ref="F203:F229" si="19">SUM(H203:N203)</f>
        <v>10</v>
      </c>
      <c r="G203" s="2">
        <f t="shared" ref="G203:G229" si="20">COUNT(H203:N203)*2</f>
        <v>10</v>
      </c>
      <c r="H203" s="2">
        <v>2</v>
      </c>
      <c r="I203" s="2">
        <v>2</v>
      </c>
      <c r="J203" s="2">
        <v>2</v>
      </c>
      <c r="K203" s="2">
        <v>2</v>
      </c>
      <c r="L203" s="2">
        <v>2</v>
      </c>
      <c r="M203" s="2"/>
      <c r="N203" s="2"/>
    </row>
    <row r="204" spans="2:14" x14ac:dyDescent="0.2">
      <c r="B204" s="3">
        <v>2</v>
      </c>
      <c r="C204" s="19" t="s">
        <v>279</v>
      </c>
      <c r="D204" s="22" t="s">
        <v>82</v>
      </c>
      <c r="E204" s="10">
        <f t="shared" si="18"/>
        <v>100</v>
      </c>
      <c r="F204" s="2">
        <f t="shared" si="19"/>
        <v>2</v>
      </c>
      <c r="G204" s="2">
        <f t="shared" si="20"/>
        <v>2</v>
      </c>
      <c r="H204" s="2"/>
      <c r="I204" s="2"/>
      <c r="J204" s="2"/>
      <c r="K204" s="2"/>
      <c r="L204" s="2">
        <v>2</v>
      </c>
      <c r="M204" s="2"/>
      <c r="N204" s="2"/>
    </row>
    <row r="205" spans="2:14" x14ac:dyDescent="0.2">
      <c r="B205" s="3">
        <v>3</v>
      </c>
      <c r="C205" s="19" t="s">
        <v>422</v>
      </c>
      <c r="D205" s="22" t="s">
        <v>81</v>
      </c>
      <c r="E205" s="10">
        <f t="shared" si="18"/>
        <v>91.666666666666657</v>
      </c>
      <c r="F205" s="2">
        <f t="shared" si="19"/>
        <v>11</v>
      </c>
      <c r="G205" s="2">
        <f t="shared" si="20"/>
        <v>12</v>
      </c>
      <c r="H205" s="2">
        <v>2</v>
      </c>
      <c r="I205" s="2">
        <v>2</v>
      </c>
      <c r="J205" s="2">
        <v>2</v>
      </c>
      <c r="K205" s="2">
        <v>2</v>
      </c>
      <c r="L205" s="2">
        <v>2</v>
      </c>
      <c r="M205" s="2"/>
      <c r="N205" s="2">
        <v>1</v>
      </c>
    </row>
    <row r="206" spans="2:14" x14ac:dyDescent="0.2">
      <c r="B206" s="3">
        <v>4</v>
      </c>
      <c r="C206" s="19" t="s">
        <v>264</v>
      </c>
      <c r="D206" s="22" t="s">
        <v>80</v>
      </c>
      <c r="E206" s="10">
        <f t="shared" si="18"/>
        <v>91.666666666666657</v>
      </c>
      <c r="F206" s="2">
        <f t="shared" si="19"/>
        <v>11</v>
      </c>
      <c r="G206" s="2">
        <f t="shared" si="20"/>
        <v>12</v>
      </c>
      <c r="H206" s="2">
        <v>2</v>
      </c>
      <c r="I206" s="2">
        <v>1</v>
      </c>
      <c r="J206" s="2">
        <v>2</v>
      </c>
      <c r="K206" s="2">
        <v>2</v>
      </c>
      <c r="L206" s="2"/>
      <c r="M206" s="2">
        <v>2</v>
      </c>
      <c r="N206" s="2">
        <v>2</v>
      </c>
    </row>
    <row r="207" spans="2:14" x14ac:dyDescent="0.2">
      <c r="B207" s="3">
        <v>5</v>
      </c>
      <c r="C207" s="19" t="s">
        <v>266</v>
      </c>
      <c r="D207" s="22" t="s">
        <v>76</v>
      </c>
      <c r="E207" s="10">
        <f t="shared" si="18"/>
        <v>90</v>
      </c>
      <c r="F207" s="2">
        <f t="shared" si="19"/>
        <v>9</v>
      </c>
      <c r="G207" s="2">
        <f t="shared" si="20"/>
        <v>10</v>
      </c>
      <c r="H207" s="2"/>
      <c r="I207" s="2">
        <v>2</v>
      </c>
      <c r="J207" s="2">
        <v>1</v>
      </c>
      <c r="K207" s="2"/>
      <c r="L207" s="2">
        <v>2</v>
      </c>
      <c r="M207" s="2">
        <v>2</v>
      </c>
      <c r="N207" s="2">
        <v>2</v>
      </c>
    </row>
    <row r="208" spans="2:14" x14ac:dyDescent="0.2">
      <c r="B208" s="3">
        <v>6</v>
      </c>
      <c r="C208" s="19" t="s">
        <v>421</v>
      </c>
      <c r="D208" s="22" t="s">
        <v>81</v>
      </c>
      <c r="E208" s="10">
        <f t="shared" si="18"/>
        <v>83.333333333333343</v>
      </c>
      <c r="F208" s="2">
        <f t="shared" si="19"/>
        <v>10</v>
      </c>
      <c r="G208" s="2">
        <f t="shared" si="20"/>
        <v>12</v>
      </c>
      <c r="H208" s="2">
        <v>1</v>
      </c>
      <c r="I208" s="2">
        <v>2</v>
      </c>
      <c r="J208" s="2">
        <v>2</v>
      </c>
      <c r="K208" s="2">
        <v>2</v>
      </c>
      <c r="L208" s="2">
        <v>2</v>
      </c>
      <c r="M208" s="2"/>
      <c r="N208" s="2">
        <v>1</v>
      </c>
    </row>
    <row r="209" spans="2:14" x14ac:dyDescent="0.2">
      <c r="B209" s="3">
        <v>7</v>
      </c>
      <c r="C209" s="19" t="s">
        <v>419</v>
      </c>
      <c r="D209" s="22" t="s">
        <v>78</v>
      </c>
      <c r="E209" s="10">
        <f t="shared" si="18"/>
        <v>66.666666666666657</v>
      </c>
      <c r="F209" s="2">
        <f t="shared" si="19"/>
        <v>8</v>
      </c>
      <c r="G209" s="2">
        <f t="shared" si="20"/>
        <v>12</v>
      </c>
      <c r="H209" s="2">
        <v>1</v>
      </c>
      <c r="I209" s="2">
        <v>1</v>
      </c>
      <c r="J209" s="2"/>
      <c r="K209" s="2">
        <v>2</v>
      </c>
      <c r="L209" s="2">
        <v>2</v>
      </c>
      <c r="M209" s="2">
        <v>1</v>
      </c>
      <c r="N209" s="2">
        <v>1</v>
      </c>
    </row>
    <row r="210" spans="2:14" x14ac:dyDescent="0.2">
      <c r="B210" s="3">
        <v>8</v>
      </c>
      <c r="C210" s="19" t="s">
        <v>420</v>
      </c>
      <c r="D210" s="22" t="s">
        <v>78</v>
      </c>
      <c r="E210" s="10">
        <f t="shared" si="18"/>
        <v>66.666666666666657</v>
      </c>
      <c r="F210" s="2">
        <f t="shared" si="19"/>
        <v>8</v>
      </c>
      <c r="G210" s="2">
        <f t="shared" si="20"/>
        <v>12</v>
      </c>
      <c r="H210" s="2">
        <v>0</v>
      </c>
      <c r="I210" s="2">
        <v>2</v>
      </c>
      <c r="J210" s="2">
        <v>2</v>
      </c>
      <c r="K210" s="2">
        <v>2</v>
      </c>
      <c r="L210" s="2">
        <v>2</v>
      </c>
      <c r="M210" s="2">
        <v>0</v>
      </c>
      <c r="N210" s="2"/>
    </row>
    <row r="211" spans="2:14" x14ac:dyDescent="0.2">
      <c r="B211" s="3">
        <v>9</v>
      </c>
      <c r="C211" s="19" t="s">
        <v>277</v>
      </c>
      <c r="D211" s="22" t="s">
        <v>76</v>
      </c>
      <c r="E211" s="10">
        <f t="shared" si="18"/>
        <v>66.666666666666657</v>
      </c>
      <c r="F211" s="2">
        <f t="shared" si="19"/>
        <v>8</v>
      </c>
      <c r="G211" s="2">
        <f t="shared" si="20"/>
        <v>12</v>
      </c>
      <c r="H211" s="2"/>
      <c r="I211" s="2">
        <v>2</v>
      </c>
      <c r="J211" s="2">
        <v>0</v>
      </c>
      <c r="K211" s="2">
        <v>1</v>
      </c>
      <c r="L211" s="2">
        <v>1</v>
      </c>
      <c r="M211" s="2">
        <v>2</v>
      </c>
      <c r="N211" s="2">
        <v>2</v>
      </c>
    </row>
    <row r="212" spans="2:14" x14ac:dyDescent="0.2">
      <c r="B212" s="3">
        <v>10</v>
      </c>
      <c r="C212" s="19" t="s">
        <v>418</v>
      </c>
      <c r="D212" s="22" t="s">
        <v>78</v>
      </c>
      <c r="E212" s="10">
        <f t="shared" si="18"/>
        <v>62.5</v>
      </c>
      <c r="F212" s="2">
        <f t="shared" si="19"/>
        <v>5</v>
      </c>
      <c r="G212" s="2">
        <f t="shared" si="20"/>
        <v>8</v>
      </c>
      <c r="H212" s="2">
        <v>0</v>
      </c>
      <c r="I212" s="2">
        <v>2</v>
      </c>
      <c r="J212" s="2"/>
      <c r="K212" s="2">
        <v>2</v>
      </c>
      <c r="L212" s="2">
        <v>1</v>
      </c>
      <c r="M212" s="2"/>
      <c r="N212" s="2"/>
    </row>
    <row r="213" spans="2:14" x14ac:dyDescent="0.2">
      <c r="B213" s="3">
        <v>11</v>
      </c>
      <c r="C213" s="19" t="s">
        <v>275</v>
      </c>
      <c r="D213" s="22" t="s">
        <v>79</v>
      </c>
      <c r="E213" s="10">
        <f t="shared" si="18"/>
        <v>62.5</v>
      </c>
      <c r="F213" s="2">
        <f t="shared" si="19"/>
        <v>5</v>
      </c>
      <c r="G213" s="2">
        <f t="shared" si="20"/>
        <v>8</v>
      </c>
      <c r="H213" s="2">
        <v>2</v>
      </c>
      <c r="I213" s="2">
        <v>2</v>
      </c>
      <c r="J213" s="2"/>
      <c r="K213" s="2"/>
      <c r="L213" s="2"/>
      <c r="M213" s="2">
        <v>0</v>
      </c>
      <c r="N213" s="2">
        <v>1</v>
      </c>
    </row>
    <row r="214" spans="2:14" x14ac:dyDescent="0.2">
      <c r="B214" s="3">
        <v>12</v>
      </c>
      <c r="C214" s="19" t="s">
        <v>269</v>
      </c>
      <c r="D214" s="22" t="s">
        <v>79</v>
      </c>
      <c r="E214" s="10">
        <f t="shared" si="18"/>
        <v>62.5</v>
      </c>
      <c r="F214" s="2">
        <f t="shared" si="19"/>
        <v>5</v>
      </c>
      <c r="G214" s="2">
        <f t="shared" si="20"/>
        <v>8</v>
      </c>
      <c r="H214" s="2">
        <v>2</v>
      </c>
      <c r="I214" s="2">
        <v>1</v>
      </c>
      <c r="J214" s="2"/>
      <c r="K214" s="2"/>
      <c r="L214" s="2"/>
      <c r="M214" s="2">
        <v>1</v>
      </c>
      <c r="N214" s="2">
        <v>1</v>
      </c>
    </row>
    <row r="215" spans="2:14" x14ac:dyDescent="0.2">
      <c r="B215" s="3">
        <v>13</v>
      </c>
      <c r="C215" s="19" t="s">
        <v>271</v>
      </c>
      <c r="D215" s="22" t="s">
        <v>76</v>
      </c>
      <c r="E215" s="10">
        <f t="shared" si="18"/>
        <v>62.5</v>
      </c>
      <c r="F215" s="2">
        <f t="shared" si="19"/>
        <v>5</v>
      </c>
      <c r="G215" s="2">
        <f t="shared" si="20"/>
        <v>8</v>
      </c>
      <c r="H215" s="2"/>
      <c r="I215" s="2">
        <v>2</v>
      </c>
      <c r="J215" s="2">
        <v>0</v>
      </c>
      <c r="K215" s="2">
        <v>1</v>
      </c>
      <c r="L215" s="2"/>
      <c r="M215" s="2">
        <v>2</v>
      </c>
      <c r="N215" s="2"/>
    </row>
    <row r="216" spans="2:14" x14ac:dyDescent="0.2">
      <c r="B216" s="3">
        <v>14</v>
      </c>
      <c r="C216" s="19" t="s">
        <v>265</v>
      </c>
      <c r="D216" s="22" t="s">
        <v>77</v>
      </c>
      <c r="E216" s="10">
        <f t="shared" si="18"/>
        <v>58.333333333333336</v>
      </c>
      <c r="F216" s="2">
        <f t="shared" si="19"/>
        <v>7</v>
      </c>
      <c r="G216" s="2">
        <f t="shared" si="20"/>
        <v>12</v>
      </c>
      <c r="H216" s="2">
        <v>1</v>
      </c>
      <c r="I216" s="2">
        <v>1</v>
      </c>
      <c r="J216" s="2">
        <v>1</v>
      </c>
      <c r="K216" s="2"/>
      <c r="L216" s="2">
        <v>1</v>
      </c>
      <c r="M216" s="2">
        <v>1</v>
      </c>
      <c r="N216" s="2">
        <v>2</v>
      </c>
    </row>
    <row r="217" spans="2:14" x14ac:dyDescent="0.2">
      <c r="B217" s="3">
        <v>15</v>
      </c>
      <c r="C217" s="19" t="s">
        <v>272</v>
      </c>
      <c r="D217" s="22" t="s">
        <v>75</v>
      </c>
      <c r="E217" s="10">
        <f t="shared" si="18"/>
        <v>57.142857142857139</v>
      </c>
      <c r="F217" s="2">
        <f t="shared" si="19"/>
        <v>8</v>
      </c>
      <c r="G217" s="2">
        <f t="shared" si="20"/>
        <v>14</v>
      </c>
      <c r="H217" s="2">
        <v>2</v>
      </c>
      <c r="I217" s="2">
        <v>0</v>
      </c>
      <c r="J217" s="2">
        <v>1</v>
      </c>
      <c r="K217" s="2">
        <v>2</v>
      </c>
      <c r="L217" s="2">
        <v>1</v>
      </c>
      <c r="M217" s="2">
        <v>2</v>
      </c>
      <c r="N217" s="2">
        <v>0</v>
      </c>
    </row>
    <row r="218" spans="2:14" x14ac:dyDescent="0.2">
      <c r="B218" s="3">
        <v>16</v>
      </c>
      <c r="C218" s="19" t="s">
        <v>267</v>
      </c>
      <c r="D218" s="22" t="s">
        <v>75</v>
      </c>
      <c r="E218" s="10">
        <f t="shared" si="18"/>
        <v>50</v>
      </c>
      <c r="F218" s="2">
        <f t="shared" si="19"/>
        <v>7</v>
      </c>
      <c r="G218" s="2">
        <f t="shared" si="20"/>
        <v>14</v>
      </c>
      <c r="H218" s="2">
        <v>2</v>
      </c>
      <c r="I218" s="2">
        <v>0</v>
      </c>
      <c r="J218" s="2">
        <v>1</v>
      </c>
      <c r="K218" s="2">
        <v>2</v>
      </c>
      <c r="L218" s="2">
        <v>0</v>
      </c>
      <c r="M218" s="2">
        <v>2</v>
      </c>
      <c r="N218" s="2">
        <v>0</v>
      </c>
    </row>
    <row r="219" spans="2:14" x14ac:dyDescent="0.2">
      <c r="B219" s="3">
        <v>17</v>
      </c>
      <c r="C219" s="19" t="s">
        <v>281</v>
      </c>
      <c r="D219" s="22" t="s">
        <v>77</v>
      </c>
      <c r="E219" s="10">
        <f t="shared" si="18"/>
        <v>50</v>
      </c>
      <c r="F219" s="2">
        <f t="shared" si="19"/>
        <v>4</v>
      </c>
      <c r="G219" s="2">
        <f t="shared" si="20"/>
        <v>8</v>
      </c>
      <c r="H219" s="2">
        <v>1</v>
      </c>
      <c r="I219" s="2">
        <v>1</v>
      </c>
      <c r="J219" s="2">
        <v>2</v>
      </c>
      <c r="K219" s="2"/>
      <c r="L219" s="2"/>
      <c r="M219" s="2"/>
      <c r="N219" s="2">
        <v>0</v>
      </c>
    </row>
    <row r="220" spans="2:14" x14ac:dyDescent="0.2">
      <c r="B220" s="3">
        <v>18</v>
      </c>
      <c r="C220" s="19" t="s">
        <v>280</v>
      </c>
      <c r="D220" s="22" t="s">
        <v>82</v>
      </c>
      <c r="E220" s="10">
        <f t="shared" si="18"/>
        <v>50</v>
      </c>
      <c r="F220" s="2">
        <f t="shared" si="19"/>
        <v>3</v>
      </c>
      <c r="G220" s="2">
        <f t="shared" si="20"/>
        <v>6</v>
      </c>
      <c r="H220" s="2">
        <v>1</v>
      </c>
      <c r="I220" s="2">
        <v>0</v>
      </c>
      <c r="J220" s="2"/>
      <c r="K220" s="2"/>
      <c r="L220" s="2">
        <v>2</v>
      </c>
      <c r="M220" s="2"/>
      <c r="N220" s="2"/>
    </row>
    <row r="221" spans="2:14" x14ac:dyDescent="0.2">
      <c r="B221" s="3">
        <v>19</v>
      </c>
      <c r="C221" s="19" t="s">
        <v>273</v>
      </c>
      <c r="D221" s="22" t="s">
        <v>82</v>
      </c>
      <c r="E221" s="10">
        <f t="shared" si="18"/>
        <v>50</v>
      </c>
      <c r="F221" s="2">
        <f t="shared" si="19"/>
        <v>3</v>
      </c>
      <c r="G221" s="2">
        <f t="shared" si="20"/>
        <v>6</v>
      </c>
      <c r="H221" s="2"/>
      <c r="I221" s="2">
        <v>0</v>
      </c>
      <c r="J221" s="2"/>
      <c r="K221" s="2"/>
      <c r="L221" s="2">
        <v>2</v>
      </c>
      <c r="M221" s="2">
        <v>1</v>
      </c>
      <c r="N221" s="2"/>
    </row>
    <row r="222" spans="2:14" x14ac:dyDescent="0.2">
      <c r="B222" s="3">
        <v>20</v>
      </c>
      <c r="C222" s="19" t="s">
        <v>278</v>
      </c>
      <c r="D222" s="22" t="s">
        <v>75</v>
      </c>
      <c r="E222" s="10">
        <f t="shared" si="18"/>
        <v>42.857142857142854</v>
      </c>
      <c r="F222" s="2">
        <f t="shared" si="19"/>
        <v>6</v>
      </c>
      <c r="G222" s="2">
        <f t="shared" si="20"/>
        <v>14</v>
      </c>
      <c r="H222" s="2">
        <v>1</v>
      </c>
      <c r="I222" s="2">
        <v>0</v>
      </c>
      <c r="J222" s="2">
        <v>2</v>
      </c>
      <c r="K222" s="2">
        <v>2</v>
      </c>
      <c r="L222" s="2">
        <v>0</v>
      </c>
      <c r="M222" s="2">
        <v>1</v>
      </c>
      <c r="N222" s="2">
        <v>0</v>
      </c>
    </row>
    <row r="223" spans="2:14" x14ac:dyDescent="0.2">
      <c r="B223" s="3">
        <v>21</v>
      </c>
      <c r="C223" s="19" t="s">
        <v>270</v>
      </c>
      <c r="D223" s="22" t="s">
        <v>77</v>
      </c>
      <c r="E223" s="10">
        <f t="shared" si="18"/>
        <v>41.666666666666671</v>
      </c>
      <c r="F223" s="2">
        <f t="shared" si="19"/>
        <v>5</v>
      </c>
      <c r="G223" s="2">
        <f t="shared" si="20"/>
        <v>12</v>
      </c>
      <c r="H223" s="2">
        <v>1</v>
      </c>
      <c r="I223" s="2">
        <v>0</v>
      </c>
      <c r="J223" s="2">
        <v>2</v>
      </c>
      <c r="K223" s="2"/>
      <c r="L223" s="2">
        <v>0</v>
      </c>
      <c r="M223" s="2">
        <v>0</v>
      </c>
      <c r="N223" s="2">
        <v>2</v>
      </c>
    </row>
    <row r="224" spans="2:14" x14ac:dyDescent="0.2">
      <c r="B224" s="3">
        <v>22</v>
      </c>
      <c r="C224" s="19" t="s">
        <v>417</v>
      </c>
      <c r="D224" s="22" t="s">
        <v>80</v>
      </c>
      <c r="E224" s="10">
        <f t="shared" si="18"/>
        <v>28.571428571428569</v>
      </c>
      <c r="F224" s="2">
        <f t="shared" si="19"/>
        <v>4</v>
      </c>
      <c r="G224" s="2">
        <f t="shared" si="20"/>
        <v>14</v>
      </c>
      <c r="H224" s="2">
        <v>0</v>
      </c>
      <c r="I224" s="2">
        <v>0</v>
      </c>
      <c r="J224" s="2">
        <v>0</v>
      </c>
      <c r="K224" s="2">
        <v>1</v>
      </c>
      <c r="L224" s="2">
        <v>0</v>
      </c>
      <c r="M224" s="2">
        <v>2</v>
      </c>
      <c r="N224" s="2">
        <v>1</v>
      </c>
    </row>
    <row r="225" spans="2:14" x14ac:dyDescent="0.2">
      <c r="B225" s="3">
        <v>23</v>
      </c>
      <c r="C225" s="19" t="s">
        <v>263</v>
      </c>
      <c r="D225" s="22" t="s">
        <v>82</v>
      </c>
      <c r="E225" s="10">
        <f t="shared" si="18"/>
        <v>25</v>
      </c>
      <c r="F225" s="2">
        <f t="shared" si="19"/>
        <v>3</v>
      </c>
      <c r="G225" s="2">
        <f t="shared" si="20"/>
        <v>12</v>
      </c>
      <c r="H225" s="2">
        <v>0</v>
      </c>
      <c r="I225" s="2">
        <v>0</v>
      </c>
      <c r="J225" s="2">
        <v>0</v>
      </c>
      <c r="K225" s="2"/>
      <c r="L225" s="2">
        <v>2</v>
      </c>
      <c r="M225" s="2">
        <v>1</v>
      </c>
      <c r="N225" s="2">
        <v>0</v>
      </c>
    </row>
    <row r="226" spans="2:14" x14ac:dyDescent="0.2">
      <c r="B226" s="3">
        <v>24</v>
      </c>
      <c r="C226" s="19" t="s">
        <v>276</v>
      </c>
      <c r="D226" s="22" t="s">
        <v>77</v>
      </c>
      <c r="E226" s="10">
        <f t="shared" si="18"/>
        <v>20</v>
      </c>
      <c r="F226" s="2">
        <f t="shared" si="19"/>
        <v>2</v>
      </c>
      <c r="G226" s="2">
        <f t="shared" si="20"/>
        <v>10</v>
      </c>
      <c r="H226" s="2"/>
      <c r="I226" s="2">
        <v>1</v>
      </c>
      <c r="J226" s="2">
        <v>1</v>
      </c>
      <c r="K226" s="2"/>
      <c r="L226" s="2">
        <v>0</v>
      </c>
      <c r="M226" s="2">
        <v>0</v>
      </c>
      <c r="N226" s="2">
        <v>0</v>
      </c>
    </row>
    <row r="227" spans="2:14" x14ac:dyDescent="0.2">
      <c r="B227" s="3">
        <v>25</v>
      </c>
      <c r="C227" s="19" t="s">
        <v>268</v>
      </c>
      <c r="D227" s="22" t="s">
        <v>82</v>
      </c>
      <c r="E227" s="10">
        <f t="shared" si="18"/>
        <v>20</v>
      </c>
      <c r="F227" s="2">
        <f t="shared" si="19"/>
        <v>2</v>
      </c>
      <c r="G227" s="2">
        <f t="shared" si="20"/>
        <v>10</v>
      </c>
      <c r="H227" s="2">
        <v>0</v>
      </c>
      <c r="I227" s="2"/>
      <c r="J227" s="2">
        <v>0</v>
      </c>
      <c r="K227" s="2"/>
      <c r="L227" s="2">
        <v>2</v>
      </c>
      <c r="M227" s="2">
        <v>0</v>
      </c>
      <c r="N227" s="2">
        <v>0</v>
      </c>
    </row>
    <row r="228" spans="2:14" x14ac:dyDescent="0.2">
      <c r="B228" s="3">
        <v>26</v>
      </c>
      <c r="C228" s="19" t="s">
        <v>274</v>
      </c>
      <c r="D228" s="22" t="s">
        <v>80</v>
      </c>
      <c r="E228" s="10">
        <f t="shared" si="18"/>
        <v>16.666666666666664</v>
      </c>
      <c r="F228" s="2">
        <f t="shared" si="19"/>
        <v>2</v>
      </c>
      <c r="G228" s="2">
        <f t="shared" si="20"/>
        <v>12</v>
      </c>
      <c r="H228" s="2">
        <v>1</v>
      </c>
      <c r="I228" s="2">
        <v>0</v>
      </c>
      <c r="J228" s="2">
        <v>0</v>
      </c>
      <c r="K228" s="2">
        <v>0</v>
      </c>
      <c r="L228" s="2">
        <v>0</v>
      </c>
      <c r="M228" s="2"/>
      <c r="N228" s="2">
        <v>1</v>
      </c>
    </row>
    <row r="229" spans="2:14" x14ac:dyDescent="0.2">
      <c r="B229" s="3">
        <v>27</v>
      </c>
      <c r="C229" s="19" t="s">
        <v>282</v>
      </c>
      <c r="D229" s="22" t="s">
        <v>77</v>
      </c>
      <c r="E229" s="10">
        <f t="shared" si="18"/>
        <v>0</v>
      </c>
      <c r="F229" s="2">
        <f t="shared" si="19"/>
        <v>0</v>
      </c>
      <c r="G229" s="2">
        <f t="shared" si="20"/>
        <v>6</v>
      </c>
      <c r="H229" s="2"/>
      <c r="I229" s="2">
        <v>0</v>
      </c>
      <c r="J229" s="2"/>
      <c r="K229" s="2"/>
      <c r="L229" s="2"/>
      <c r="M229" s="2">
        <v>0</v>
      </c>
      <c r="N229" s="2">
        <v>0</v>
      </c>
    </row>
  </sheetData>
  <sortState xmlns:xlrd2="http://schemas.microsoft.com/office/spreadsheetml/2017/richdata2" ref="C108:N137">
    <sortCondition descending="1" ref="E108:E137"/>
    <sortCondition descending="1" ref="F108:F137"/>
  </sortState>
  <mergeCells count="14">
    <mergeCell ref="H1:N1"/>
    <mergeCell ref="B1:C1"/>
    <mergeCell ref="B33:C33"/>
    <mergeCell ref="H33:N33"/>
    <mergeCell ref="B106:C106"/>
    <mergeCell ref="H106:N106"/>
    <mergeCell ref="B75:C75"/>
    <mergeCell ref="H75:N75"/>
    <mergeCell ref="B171:C171"/>
    <mergeCell ref="H171:N171"/>
    <mergeCell ref="B201:C201"/>
    <mergeCell ref="H201:N201"/>
    <mergeCell ref="B139:C139"/>
    <mergeCell ref="H139:N139"/>
  </mergeCells>
  <phoneticPr fontId="0" type="noConversion"/>
  <pageMargins left="0.75" right="0.75" top="1" bottom="1" header="0.5" footer="0.5"/>
  <pageSetup scale="83" fitToHeight="3" orientation="portrait" horizontalDpi="300" verticalDpi="300" r:id="rId1"/>
  <headerFooter alignWithMargins="0">
    <oddHeader>&amp;L&amp;"Arial,Bold"&amp;12Winter Interschools&amp;C&amp;"Arial,Bold"&amp;12Individual %&amp;R&amp;"Arial,Bold"&amp;12Friday 3:45pm
ATTA Venue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45"/>
  <sheetViews>
    <sheetView zoomScaleNormal="100" workbookViewId="0"/>
  </sheetViews>
  <sheetFormatPr defaultRowHeight="12.75" x14ac:dyDescent="0.2"/>
  <cols>
    <col min="1" max="1" width="2.42578125" customWidth="1"/>
    <col min="2" max="2" width="3.7109375" style="7" customWidth="1"/>
    <col min="3" max="3" width="26.42578125" bestFit="1" customWidth="1"/>
    <col min="4" max="5" width="7.7109375" style="1" customWidth="1"/>
    <col min="6" max="12" width="3.7109375" style="1" customWidth="1"/>
    <col min="13" max="13" width="2.7109375" customWidth="1"/>
  </cols>
  <sheetData>
    <row r="1" spans="2:12" ht="15" customHeight="1" x14ac:dyDescent="0.2">
      <c r="B1" s="29" t="s">
        <v>21</v>
      </c>
      <c r="C1" s="29"/>
      <c r="F1" s="29" t="s">
        <v>2</v>
      </c>
      <c r="G1" s="29"/>
      <c r="H1" s="29"/>
      <c r="I1" s="29"/>
      <c r="J1" s="29"/>
      <c r="K1" s="29"/>
      <c r="L1" s="29"/>
    </row>
    <row r="2" spans="2:12" ht="15" customHeight="1" x14ac:dyDescent="0.2">
      <c r="B2" s="5" t="s">
        <v>3</v>
      </c>
      <c r="C2" s="15" t="s">
        <v>4</v>
      </c>
      <c r="D2" s="5" t="s">
        <v>5</v>
      </c>
      <c r="E2" s="5" t="s">
        <v>6</v>
      </c>
      <c r="F2" s="5">
        <v>1</v>
      </c>
      <c r="G2" s="5">
        <v>2</v>
      </c>
      <c r="H2" s="5">
        <v>3</v>
      </c>
      <c r="I2" s="5">
        <v>4</v>
      </c>
      <c r="J2" s="5">
        <v>5</v>
      </c>
      <c r="K2" s="5">
        <v>6</v>
      </c>
      <c r="L2" s="5">
        <v>7</v>
      </c>
    </row>
    <row r="3" spans="2:12" ht="15" customHeight="1" x14ac:dyDescent="0.2">
      <c r="B3" s="6">
        <v>1</v>
      </c>
      <c r="C3" s="16" t="s">
        <v>22</v>
      </c>
      <c r="D3" s="2">
        <f t="shared" ref="D3:D10" si="0">SUM(F3:L3)</f>
        <v>42</v>
      </c>
      <c r="E3" s="2">
        <f t="shared" ref="E3:E10" si="1">COUNTIF(F3:L3,"&gt;=4")</f>
        <v>7</v>
      </c>
      <c r="F3" s="2">
        <v>5</v>
      </c>
      <c r="G3" s="2">
        <v>7</v>
      </c>
      <c r="H3" s="2">
        <v>5</v>
      </c>
      <c r="I3" s="2">
        <v>7</v>
      </c>
      <c r="J3" s="2">
        <v>5</v>
      </c>
      <c r="K3" s="2">
        <v>7</v>
      </c>
      <c r="L3" s="2">
        <v>6</v>
      </c>
    </row>
    <row r="4" spans="2:12" ht="15" customHeight="1" x14ac:dyDescent="0.2">
      <c r="B4" s="6">
        <v>2</v>
      </c>
      <c r="C4" s="16" t="s">
        <v>83</v>
      </c>
      <c r="D4" s="2">
        <f t="shared" si="0"/>
        <v>39</v>
      </c>
      <c r="E4" s="2">
        <f t="shared" si="1"/>
        <v>6</v>
      </c>
      <c r="F4" s="2">
        <v>6</v>
      </c>
      <c r="G4" s="2">
        <v>4</v>
      </c>
      <c r="H4" s="2">
        <v>6</v>
      </c>
      <c r="I4" s="2">
        <v>7</v>
      </c>
      <c r="J4" s="2">
        <v>2</v>
      </c>
      <c r="K4" s="2">
        <v>7</v>
      </c>
      <c r="L4" s="2">
        <v>7</v>
      </c>
    </row>
    <row r="5" spans="2:12" ht="15" customHeight="1" x14ac:dyDescent="0.2">
      <c r="B5" s="6">
        <v>3</v>
      </c>
      <c r="C5" s="16" t="s">
        <v>87</v>
      </c>
      <c r="D5" s="2">
        <f t="shared" si="0"/>
        <v>31</v>
      </c>
      <c r="E5" s="2">
        <f t="shared" si="1"/>
        <v>4</v>
      </c>
      <c r="F5" s="2">
        <v>2</v>
      </c>
      <c r="G5" s="2">
        <v>3</v>
      </c>
      <c r="H5" s="2">
        <v>5</v>
      </c>
      <c r="I5" s="2">
        <v>3</v>
      </c>
      <c r="J5" s="2">
        <v>4</v>
      </c>
      <c r="K5" s="2">
        <v>7</v>
      </c>
      <c r="L5" s="2">
        <v>7</v>
      </c>
    </row>
    <row r="6" spans="2:12" ht="15" customHeight="1" x14ac:dyDescent="0.2">
      <c r="B6" s="6">
        <v>4</v>
      </c>
      <c r="C6" s="16" t="s">
        <v>84</v>
      </c>
      <c r="D6" s="2">
        <f t="shared" si="0"/>
        <v>28</v>
      </c>
      <c r="E6" s="2">
        <f t="shared" si="1"/>
        <v>4</v>
      </c>
      <c r="F6" s="2">
        <v>7</v>
      </c>
      <c r="G6" s="2">
        <v>6</v>
      </c>
      <c r="H6" s="2">
        <v>7</v>
      </c>
      <c r="I6" s="2">
        <v>4</v>
      </c>
      <c r="J6" s="2">
        <v>3</v>
      </c>
      <c r="K6" s="2">
        <v>0</v>
      </c>
      <c r="L6" s="2">
        <v>1</v>
      </c>
    </row>
    <row r="7" spans="2:12" ht="15" customHeight="1" x14ac:dyDescent="0.2">
      <c r="B7" s="6">
        <v>5</v>
      </c>
      <c r="C7" s="16" t="s">
        <v>27</v>
      </c>
      <c r="D7" s="2">
        <f t="shared" si="0"/>
        <v>25</v>
      </c>
      <c r="E7" s="2">
        <f t="shared" si="1"/>
        <v>4</v>
      </c>
      <c r="F7" s="2">
        <v>6</v>
      </c>
      <c r="G7" s="2">
        <v>7</v>
      </c>
      <c r="H7" s="2">
        <v>2</v>
      </c>
      <c r="I7" s="2">
        <v>6</v>
      </c>
      <c r="J7" s="2">
        <v>4</v>
      </c>
      <c r="K7" s="2">
        <v>0</v>
      </c>
      <c r="L7" s="2">
        <v>0</v>
      </c>
    </row>
    <row r="8" spans="2:12" ht="15" customHeight="1" x14ac:dyDescent="0.2">
      <c r="B8" s="6">
        <v>6</v>
      </c>
      <c r="C8" s="16" t="s">
        <v>86</v>
      </c>
      <c r="D8" s="2">
        <f t="shared" si="0"/>
        <v>14</v>
      </c>
      <c r="E8" s="2">
        <f t="shared" si="1"/>
        <v>2</v>
      </c>
      <c r="F8" s="2">
        <v>0</v>
      </c>
      <c r="G8" s="2">
        <v>0</v>
      </c>
      <c r="H8" s="2">
        <v>1</v>
      </c>
      <c r="I8" s="2">
        <v>1</v>
      </c>
      <c r="J8" s="2">
        <v>3</v>
      </c>
      <c r="K8" s="2">
        <v>5</v>
      </c>
      <c r="L8" s="2">
        <v>4</v>
      </c>
    </row>
    <row r="9" spans="2:12" ht="15" customHeight="1" x14ac:dyDescent="0.2">
      <c r="B9" s="6">
        <v>7</v>
      </c>
      <c r="C9" s="16" t="s">
        <v>85</v>
      </c>
      <c r="D9" s="2">
        <f t="shared" si="0"/>
        <v>13</v>
      </c>
      <c r="E9" s="2">
        <f t="shared" si="1"/>
        <v>1</v>
      </c>
      <c r="F9" s="2">
        <v>1</v>
      </c>
      <c r="G9" s="2">
        <v>1</v>
      </c>
      <c r="H9" s="2">
        <v>2</v>
      </c>
      <c r="I9" s="2">
        <v>0</v>
      </c>
      <c r="J9" s="2">
        <v>6</v>
      </c>
      <c r="K9" s="2">
        <v>0</v>
      </c>
      <c r="L9" s="2">
        <v>3</v>
      </c>
    </row>
    <row r="10" spans="2:12" ht="15" customHeight="1" x14ac:dyDescent="0.2">
      <c r="B10" s="6">
        <v>8</v>
      </c>
      <c r="C10" s="16" t="s">
        <v>88</v>
      </c>
      <c r="D10" s="2">
        <f t="shared" si="0"/>
        <v>4</v>
      </c>
      <c r="E10" s="2">
        <f t="shared" si="1"/>
        <v>0</v>
      </c>
      <c r="F10" s="2">
        <v>1</v>
      </c>
      <c r="G10" s="2">
        <v>0</v>
      </c>
      <c r="H10" s="2">
        <v>0</v>
      </c>
      <c r="I10" s="2">
        <v>0</v>
      </c>
      <c r="J10" s="2">
        <v>1</v>
      </c>
      <c r="K10" s="2">
        <v>2</v>
      </c>
      <c r="L10" s="2">
        <v>0</v>
      </c>
    </row>
    <row r="11" spans="2:12" ht="6.75" customHeight="1" x14ac:dyDescent="0.2"/>
    <row r="12" spans="2:12" ht="15" customHeight="1" x14ac:dyDescent="0.2">
      <c r="B12" s="29" t="s">
        <v>23</v>
      </c>
      <c r="C12" s="29"/>
      <c r="F12" s="29" t="s">
        <v>2</v>
      </c>
      <c r="G12" s="29"/>
      <c r="H12" s="29"/>
      <c r="I12" s="29"/>
      <c r="J12" s="29"/>
      <c r="K12" s="29"/>
      <c r="L12" s="29"/>
    </row>
    <row r="13" spans="2:12" ht="15" customHeight="1" x14ac:dyDescent="0.2">
      <c r="B13" s="5" t="s">
        <v>3</v>
      </c>
      <c r="C13" s="15" t="s">
        <v>4</v>
      </c>
      <c r="D13" s="5" t="s">
        <v>5</v>
      </c>
      <c r="E13" s="5" t="s">
        <v>6</v>
      </c>
      <c r="F13" s="5">
        <v>1</v>
      </c>
      <c r="G13" s="5">
        <v>2</v>
      </c>
      <c r="H13" s="5">
        <v>3</v>
      </c>
      <c r="I13" s="5">
        <v>4</v>
      </c>
      <c r="J13" s="5">
        <v>5</v>
      </c>
      <c r="K13" s="5">
        <v>6</v>
      </c>
      <c r="L13" s="5">
        <v>7</v>
      </c>
    </row>
    <row r="14" spans="2:12" ht="15" customHeight="1" x14ac:dyDescent="0.2">
      <c r="B14" s="6">
        <v>1</v>
      </c>
      <c r="C14" s="16" t="s">
        <v>26</v>
      </c>
      <c r="D14" s="2">
        <f t="shared" ref="D14:D21" si="2">SUM(F14:L14)</f>
        <v>35</v>
      </c>
      <c r="E14" s="2">
        <f t="shared" ref="E14:E21" si="3">COUNTIF(F14:L14,"&gt;=4")</f>
        <v>7</v>
      </c>
      <c r="F14" s="2">
        <v>6</v>
      </c>
      <c r="G14" s="2">
        <v>6</v>
      </c>
      <c r="H14" s="2">
        <v>5</v>
      </c>
      <c r="I14" s="2">
        <v>4</v>
      </c>
      <c r="J14" s="2">
        <v>5</v>
      </c>
      <c r="K14" s="2">
        <v>4</v>
      </c>
      <c r="L14" s="2">
        <v>5</v>
      </c>
    </row>
    <row r="15" spans="2:12" ht="15" customHeight="1" x14ac:dyDescent="0.2">
      <c r="B15" s="6">
        <v>2</v>
      </c>
      <c r="C15" s="16" t="s">
        <v>90</v>
      </c>
      <c r="D15" s="2">
        <f t="shared" si="2"/>
        <v>34</v>
      </c>
      <c r="E15" s="2">
        <f t="shared" si="3"/>
        <v>6</v>
      </c>
      <c r="F15" s="2">
        <v>4</v>
      </c>
      <c r="G15" s="2">
        <v>5</v>
      </c>
      <c r="H15" s="2">
        <v>6</v>
      </c>
      <c r="I15" s="2">
        <v>3</v>
      </c>
      <c r="J15" s="2">
        <v>5</v>
      </c>
      <c r="K15" s="2">
        <v>7</v>
      </c>
      <c r="L15" s="2">
        <v>4</v>
      </c>
    </row>
    <row r="16" spans="2:12" ht="15" customHeight="1" x14ac:dyDescent="0.2">
      <c r="B16" s="6">
        <v>3</v>
      </c>
      <c r="C16" s="16" t="s">
        <v>25</v>
      </c>
      <c r="D16" s="2">
        <f t="shared" si="2"/>
        <v>26</v>
      </c>
      <c r="E16" s="2">
        <f t="shared" si="3"/>
        <v>5</v>
      </c>
      <c r="F16" s="2">
        <v>3</v>
      </c>
      <c r="G16" s="2">
        <v>4</v>
      </c>
      <c r="H16" s="2">
        <v>5</v>
      </c>
      <c r="I16" s="2">
        <v>4</v>
      </c>
      <c r="J16" s="2">
        <v>4</v>
      </c>
      <c r="K16" s="2">
        <v>4</v>
      </c>
      <c r="L16" s="2">
        <v>2</v>
      </c>
    </row>
    <row r="17" spans="2:12" ht="15" customHeight="1" x14ac:dyDescent="0.2">
      <c r="B17" s="6">
        <v>4</v>
      </c>
      <c r="C17" s="16" t="s">
        <v>91</v>
      </c>
      <c r="D17" s="2">
        <f t="shared" si="2"/>
        <v>24</v>
      </c>
      <c r="E17" s="2">
        <f t="shared" si="3"/>
        <v>3</v>
      </c>
      <c r="F17" s="2">
        <v>5</v>
      </c>
      <c r="G17" s="2">
        <v>4</v>
      </c>
      <c r="H17" s="2">
        <v>2</v>
      </c>
      <c r="I17" s="2">
        <v>3</v>
      </c>
      <c r="J17" s="2">
        <v>3</v>
      </c>
      <c r="K17" s="2">
        <v>4</v>
      </c>
      <c r="L17" s="2">
        <v>3</v>
      </c>
    </row>
    <row r="18" spans="2:12" ht="15" customHeight="1" x14ac:dyDescent="0.2">
      <c r="B18" s="6">
        <v>5</v>
      </c>
      <c r="C18" s="16" t="s">
        <v>24</v>
      </c>
      <c r="D18" s="2">
        <f t="shared" si="2"/>
        <v>20</v>
      </c>
      <c r="E18" s="2">
        <f t="shared" si="3"/>
        <v>3</v>
      </c>
      <c r="F18" s="2">
        <v>4</v>
      </c>
      <c r="G18" s="2">
        <v>1</v>
      </c>
      <c r="H18" s="2">
        <v>1</v>
      </c>
      <c r="I18" s="2">
        <v>5</v>
      </c>
      <c r="J18" s="2">
        <v>4</v>
      </c>
      <c r="K18" s="2">
        <v>3</v>
      </c>
      <c r="L18" s="2">
        <v>2</v>
      </c>
    </row>
    <row r="19" spans="2:12" ht="15" customHeight="1" x14ac:dyDescent="0.2">
      <c r="B19" s="6">
        <v>6</v>
      </c>
      <c r="C19" s="16" t="s">
        <v>89</v>
      </c>
      <c r="D19" s="2">
        <f t="shared" si="2"/>
        <v>23</v>
      </c>
      <c r="E19" s="2">
        <f t="shared" si="3"/>
        <v>2</v>
      </c>
      <c r="F19" s="2">
        <v>2</v>
      </c>
      <c r="G19" s="2">
        <v>2</v>
      </c>
      <c r="H19" s="2">
        <v>4</v>
      </c>
      <c r="I19" s="2">
        <v>2</v>
      </c>
      <c r="J19" s="2">
        <v>3</v>
      </c>
      <c r="K19" s="2">
        <v>3</v>
      </c>
      <c r="L19" s="2">
        <v>7</v>
      </c>
    </row>
    <row r="20" spans="2:12" ht="15" customHeight="1" x14ac:dyDescent="0.2">
      <c r="B20" s="6">
        <v>7</v>
      </c>
      <c r="C20" s="16" t="s">
        <v>92</v>
      </c>
      <c r="D20" s="2">
        <f t="shared" si="2"/>
        <v>22</v>
      </c>
      <c r="E20" s="2">
        <f t="shared" si="3"/>
        <v>2</v>
      </c>
      <c r="F20" s="2">
        <v>1</v>
      </c>
      <c r="G20" s="2">
        <v>3</v>
      </c>
      <c r="H20" s="2">
        <v>3</v>
      </c>
      <c r="I20" s="2">
        <v>5</v>
      </c>
      <c r="J20" s="2">
        <v>2</v>
      </c>
      <c r="K20" s="2">
        <v>3</v>
      </c>
      <c r="L20" s="2">
        <v>5</v>
      </c>
    </row>
    <row r="21" spans="2:12" ht="15" customHeight="1" x14ac:dyDescent="0.2">
      <c r="B21" s="6">
        <v>8</v>
      </c>
      <c r="C21" s="16" t="s">
        <v>9</v>
      </c>
      <c r="D21" s="2">
        <f t="shared" si="2"/>
        <v>12</v>
      </c>
      <c r="E21" s="2">
        <f t="shared" si="3"/>
        <v>0</v>
      </c>
      <c r="F21" s="2">
        <v>3</v>
      </c>
      <c r="G21" s="2">
        <v>3</v>
      </c>
      <c r="H21" s="2">
        <v>2</v>
      </c>
      <c r="I21" s="2">
        <v>2</v>
      </c>
      <c r="J21" s="2">
        <v>2</v>
      </c>
      <c r="K21" s="2">
        <v>0</v>
      </c>
      <c r="L21" s="2">
        <v>0</v>
      </c>
    </row>
    <row r="22" spans="2:12" ht="6.75" customHeight="1" x14ac:dyDescent="0.2"/>
    <row r="23" spans="2:12" ht="15" customHeight="1" x14ac:dyDescent="0.2">
      <c r="B23" s="29" t="s">
        <v>1</v>
      </c>
      <c r="C23" s="29"/>
      <c r="F23" s="29" t="s">
        <v>2</v>
      </c>
      <c r="G23" s="29"/>
      <c r="H23" s="29"/>
      <c r="I23" s="29"/>
      <c r="J23" s="29"/>
      <c r="K23" s="29"/>
      <c r="L23" s="29"/>
    </row>
    <row r="24" spans="2:12" ht="15" customHeight="1" x14ac:dyDescent="0.2">
      <c r="B24" s="5" t="s">
        <v>3</v>
      </c>
      <c r="C24" s="15" t="s">
        <v>4</v>
      </c>
      <c r="D24" s="5" t="s">
        <v>5</v>
      </c>
      <c r="E24" s="5" t="s">
        <v>6</v>
      </c>
      <c r="F24" s="5">
        <v>1</v>
      </c>
      <c r="G24" s="5">
        <v>2</v>
      </c>
      <c r="H24" s="5">
        <v>3</v>
      </c>
      <c r="I24" s="5">
        <v>4</v>
      </c>
      <c r="J24" s="5">
        <v>5</v>
      </c>
      <c r="K24" s="5">
        <v>6</v>
      </c>
      <c r="L24" s="5">
        <v>7</v>
      </c>
    </row>
    <row r="25" spans="2:12" ht="15" customHeight="1" x14ac:dyDescent="0.2">
      <c r="B25" s="6">
        <v>1</v>
      </c>
      <c r="C25" s="16" t="s">
        <v>95</v>
      </c>
      <c r="D25" s="2">
        <f t="shared" ref="D25:D34" si="4">SUM(F25:L25)</f>
        <v>39</v>
      </c>
      <c r="E25" s="2">
        <f t="shared" ref="E25:E34" si="5">COUNTIF(F25:L25,"&gt;=4")</f>
        <v>7</v>
      </c>
      <c r="F25" s="2">
        <v>5</v>
      </c>
      <c r="G25" s="2">
        <v>7</v>
      </c>
      <c r="H25" s="2">
        <v>7</v>
      </c>
      <c r="I25" s="2">
        <v>4</v>
      </c>
      <c r="J25" s="2">
        <v>7</v>
      </c>
      <c r="K25" s="2">
        <v>4</v>
      </c>
      <c r="L25" s="2">
        <v>5</v>
      </c>
    </row>
    <row r="26" spans="2:12" ht="15" customHeight="1" x14ac:dyDescent="0.2">
      <c r="B26" s="6">
        <v>2</v>
      </c>
      <c r="C26" s="16" t="s">
        <v>94</v>
      </c>
      <c r="D26" s="2">
        <f t="shared" si="4"/>
        <v>40</v>
      </c>
      <c r="E26" s="2">
        <f t="shared" si="5"/>
        <v>5</v>
      </c>
      <c r="F26" s="2">
        <v>7</v>
      </c>
      <c r="G26" s="2">
        <v>7</v>
      </c>
      <c r="H26" s="2">
        <v>7</v>
      </c>
      <c r="I26" s="2">
        <v>3</v>
      </c>
      <c r="J26" s="2">
        <v>7</v>
      </c>
      <c r="K26" s="2">
        <v>7</v>
      </c>
      <c r="L26" s="2">
        <v>2</v>
      </c>
    </row>
    <row r="27" spans="2:12" ht="15" customHeight="1" x14ac:dyDescent="0.2">
      <c r="B27" s="6">
        <v>3</v>
      </c>
      <c r="C27" s="16" t="s">
        <v>93</v>
      </c>
      <c r="D27" s="2">
        <f t="shared" si="4"/>
        <v>32</v>
      </c>
      <c r="E27" s="2">
        <f t="shared" si="5"/>
        <v>5</v>
      </c>
      <c r="F27" s="2">
        <v>5</v>
      </c>
      <c r="G27" s="2">
        <v>7</v>
      </c>
      <c r="H27" s="2">
        <v>3</v>
      </c>
      <c r="I27" s="2">
        <v>7</v>
      </c>
      <c r="J27" s="2">
        <v>5</v>
      </c>
      <c r="K27" s="2">
        <v>0</v>
      </c>
      <c r="L27" s="2">
        <v>5</v>
      </c>
    </row>
    <row r="28" spans="2:12" ht="15" customHeight="1" x14ac:dyDescent="0.2">
      <c r="B28" s="6">
        <v>4</v>
      </c>
      <c r="C28" s="16" t="s">
        <v>100</v>
      </c>
      <c r="D28" s="2">
        <f t="shared" si="4"/>
        <v>32</v>
      </c>
      <c r="E28" s="2">
        <f t="shared" si="5"/>
        <v>5</v>
      </c>
      <c r="F28" s="2">
        <v>2</v>
      </c>
      <c r="G28" s="2">
        <v>0</v>
      </c>
      <c r="H28" s="2">
        <v>4</v>
      </c>
      <c r="I28" s="2">
        <v>6</v>
      </c>
      <c r="J28" s="2">
        <v>7</v>
      </c>
      <c r="K28" s="2">
        <v>7</v>
      </c>
      <c r="L28" s="2">
        <v>6</v>
      </c>
    </row>
    <row r="29" spans="2:12" ht="15" customHeight="1" x14ac:dyDescent="0.2">
      <c r="B29" s="6">
        <v>5</v>
      </c>
      <c r="C29" s="16" t="s">
        <v>97</v>
      </c>
      <c r="D29" s="2">
        <f t="shared" si="4"/>
        <v>31</v>
      </c>
      <c r="E29" s="2">
        <f t="shared" si="5"/>
        <v>5</v>
      </c>
      <c r="F29" s="2">
        <v>3</v>
      </c>
      <c r="G29" s="2">
        <v>7</v>
      </c>
      <c r="H29" s="2">
        <v>4</v>
      </c>
      <c r="I29" s="2">
        <v>7</v>
      </c>
      <c r="J29" s="2">
        <v>0</v>
      </c>
      <c r="K29" s="2">
        <v>4</v>
      </c>
      <c r="L29" s="2">
        <v>6</v>
      </c>
    </row>
    <row r="30" spans="2:12" ht="15" customHeight="1" x14ac:dyDescent="0.2">
      <c r="B30" s="6">
        <v>6</v>
      </c>
      <c r="C30" s="16" t="s">
        <v>96</v>
      </c>
      <c r="D30" s="2">
        <f t="shared" si="4"/>
        <v>29</v>
      </c>
      <c r="E30" s="2">
        <f t="shared" si="5"/>
        <v>4</v>
      </c>
      <c r="F30" s="2">
        <v>4</v>
      </c>
      <c r="G30" s="2">
        <v>5</v>
      </c>
      <c r="H30" s="2">
        <v>3</v>
      </c>
      <c r="I30" s="2">
        <v>6</v>
      </c>
      <c r="J30" s="2">
        <v>2</v>
      </c>
      <c r="K30" s="2">
        <v>7</v>
      </c>
      <c r="L30" s="2">
        <v>2</v>
      </c>
    </row>
    <row r="31" spans="2:12" ht="15" customHeight="1" x14ac:dyDescent="0.2">
      <c r="B31" s="6">
        <v>7</v>
      </c>
      <c r="C31" s="16" t="s">
        <v>99</v>
      </c>
      <c r="D31" s="2">
        <f t="shared" si="4"/>
        <v>21</v>
      </c>
      <c r="E31" s="2">
        <f t="shared" si="5"/>
        <v>2</v>
      </c>
      <c r="F31" s="2">
        <v>2</v>
      </c>
      <c r="G31" s="2">
        <v>2</v>
      </c>
      <c r="H31" s="2">
        <v>0</v>
      </c>
      <c r="I31" s="2">
        <v>1</v>
      </c>
      <c r="J31" s="2">
        <v>6</v>
      </c>
      <c r="K31" s="2">
        <v>3</v>
      </c>
      <c r="L31" s="2">
        <v>7</v>
      </c>
    </row>
    <row r="32" spans="2:12" ht="15" customHeight="1" x14ac:dyDescent="0.2">
      <c r="B32" s="6">
        <v>8</v>
      </c>
      <c r="C32" s="16" t="s">
        <v>101</v>
      </c>
      <c r="D32" s="2">
        <f t="shared" si="4"/>
        <v>9</v>
      </c>
      <c r="E32" s="2">
        <f t="shared" si="5"/>
        <v>1</v>
      </c>
      <c r="F32" s="2">
        <v>7</v>
      </c>
      <c r="G32" s="2">
        <v>0</v>
      </c>
      <c r="H32" s="2">
        <v>0</v>
      </c>
      <c r="I32" s="2">
        <v>1</v>
      </c>
      <c r="J32" s="2">
        <v>0</v>
      </c>
      <c r="K32" s="2">
        <v>0</v>
      </c>
      <c r="L32" s="2">
        <v>1</v>
      </c>
    </row>
    <row r="33" spans="2:12" ht="15" customHeight="1" x14ac:dyDescent="0.2">
      <c r="B33" s="6">
        <v>9</v>
      </c>
      <c r="C33" s="16" t="s">
        <v>30</v>
      </c>
      <c r="D33" s="2">
        <f t="shared" si="4"/>
        <v>9</v>
      </c>
      <c r="E33" s="2">
        <f t="shared" si="5"/>
        <v>1</v>
      </c>
      <c r="F33" s="2">
        <v>0</v>
      </c>
      <c r="G33" s="2">
        <v>0</v>
      </c>
      <c r="H33" s="2">
        <v>7</v>
      </c>
      <c r="I33" s="2">
        <v>0</v>
      </c>
      <c r="J33" s="2">
        <v>1</v>
      </c>
      <c r="K33" s="2">
        <v>0</v>
      </c>
      <c r="L33" s="2">
        <v>1</v>
      </c>
    </row>
    <row r="34" spans="2:12" ht="15" customHeight="1" x14ac:dyDescent="0.2">
      <c r="B34" s="6">
        <v>10</v>
      </c>
      <c r="C34" s="25" t="s">
        <v>393</v>
      </c>
      <c r="D34" s="2">
        <f t="shared" si="4"/>
        <v>0</v>
      </c>
      <c r="E34" s="2">
        <f t="shared" si="5"/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</row>
    <row r="35" spans="2:12" ht="6.75" customHeight="1" x14ac:dyDescent="0.2">
      <c r="C35" s="17"/>
    </row>
    <row r="36" spans="2:12" ht="15" customHeight="1" x14ac:dyDescent="0.2">
      <c r="B36" s="29" t="s">
        <v>10</v>
      </c>
      <c r="C36" s="29"/>
      <c r="F36" s="29" t="s">
        <v>2</v>
      </c>
      <c r="G36" s="29"/>
      <c r="H36" s="29"/>
      <c r="I36" s="29"/>
      <c r="J36" s="29"/>
      <c r="K36" s="29"/>
      <c r="L36" s="29"/>
    </row>
    <row r="37" spans="2:12" ht="15" customHeight="1" x14ac:dyDescent="0.2">
      <c r="B37" s="5" t="s">
        <v>3</v>
      </c>
      <c r="C37" s="15" t="s">
        <v>4</v>
      </c>
      <c r="D37" s="5" t="s">
        <v>5</v>
      </c>
      <c r="E37" s="5" t="s">
        <v>6</v>
      </c>
      <c r="F37" s="5">
        <v>1</v>
      </c>
      <c r="G37" s="5">
        <v>2</v>
      </c>
      <c r="H37" s="5">
        <v>3</v>
      </c>
      <c r="I37" s="5">
        <v>4</v>
      </c>
      <c r="J37" s="5">
        <v>5</v>
      </c>
      <c r="K37" s="5">
        <v>6</v>
      </c>
      <c r="L37" s="5">
        <v>7</v>
      </c>
    </row>
    <row r="38" spans="2:12" ht="15" customHeight="1" x14ac:dyDescent="0.2">
      <c r="B38" s="6">
        <v>1</v>
      </c>
      <c r="C38" s="16" t="s">
        <v>104</v>
      </c>
      <c r="D38" s="2">
        <f t="shared" ref="D38:D45" si="6">SUM(F38:L38)</f>
        <v>37</v>
      </c>
      <c r="E38" s="2">
        <f t="shared" ref="E38:E45" si="7">COUNTIF(F38:L38,"&gt;=4")</f>
        <v>6</v>
      </c>
      <c r="F38" s="2">
        <v>6</v>
      </c>
      <c r="G38" s="2">
        <v>7</v>
      </c>
      <c r="H38" s="2">
        <v>7</v>
      </c>
      <c r="I38" s="2">
        <v>5</v>
      </c>
      <c r="J38" s="2">
        <v>0</v>
      </c>
      <c r="K38" s="2">
        <v>5</v>
      </c>
      <c r="L38" s="2">
        <v>7</v>
      </c>
    </row>
    <row r="39" spans="2:12" ht="15" customHeight="1" x14ac:dyDescent="0.2">
      <c r="B39" s="6">
        <v>2</v>
      </c>
      <c r="C39" s="16" t="s">
        <v>29</v>
      </c>
      <c r="D39" s="2">
        <f t="shared" si="6"/>
        <v>37</v>
      </c>
      <c r="E39" s="2">
        <f t="shared" si="7"/>
        <v>6</v>
      </c>
      <c r="F39" s="2">
        <v>0</v>
      </c>
      <c r="G39" s="2">
        <v>7</v>
      </c>
      <c r="H39" s="2">
        <v>7</v>
      </c>
      <c r="I39" s="2">
        <v>7</v>
      </c>
      <c r="J39" s="2">
        <v>7</v>
      </c>
      <c r="K39" s="2">
        <v>5</v>
      </c>
      <c r="L39" s="2">
        <v>4</v>
      </c>
    </row>
    <row r="40" spans="2:12" ht="15" customHeight="1" x14ac:dyDescent="0.2">
      <c r="B40" s="6">
        <v>3</v>
      </c>
      <c r="C40" s="16" t="s">
        <v>103</v>
      </c>
      <c r="D40" s="2">
        <f t="shared" si="6"/>
        <v>26</v>
      </c>
      <c r="E40" s="2">
        <f t="shared" si="7"/>
        <v>5</v>
      </c>
      <c r="F40" s="2">
        <v>4</v>
      </c>
      <c r="G40" s="2">
        <v>4</v>
      </c>
      <c r="H40" s="2">
        <v>5</v>
      </c>
      <c r="I40" s="2">
        <v>6</v>
      </c>
      <c r="J40" s="2">
        <v>5</v>
      </c>
      <c r="K40" s="2">
        <v>2</v>
      </c>
      <c r="L40" s="2">
        <v>0</v>
      </c>
    </row>
    <row r="41" spans="2:12" ht="15" customHeight="1" x14ac:dyDescent="0.2">
      <c r="B41" s="6">
        <v>4</v>
      </c>
      <c r="C41" s="16" t="s">
        <v>105</v>
      </c>
      <c r="D41" s="2">
        <f t="shared" si="6"/>
        <v>29</v>
      </c>
      <c r="E41" s="2">
        <f t="shared" si="7"/>
        <v>4</v>
      </c>
      <c r="F41" s="2">
        <v>7</v>
      </c>
      <c r="G41" s="2">
        <v>3</v>
      </c>
      <c r="H41" s="2">
        <v>5</v>
      </c>
      <c r="I41" s="2">
        <v>0</v>
      </c>
      <c r="J41" s="2">
        <v>7</v>
      </c>
      <c r="K41" s="2">
        <v>2</v>
      </c>
      <c r="L41" s="2">
        <v>5</v>
      </c>
    </row>
    <row r="42" spans="2:12" ht="15" customHeight="1" x14ac:dyDescent="0.2">
      <c r="B42" s="6">
        <v>5</v>
      </c>
      <c r="C42" s="16" t="s">
        <v>108</v>
      </c>
      <c r="D42" s="2">
        <f t="shared" si="6"/>
        <v>23</v>
      </c>
      <c r="E42" s="2">
        <f t="shared" si="7"/>
        <v>4</v>
      </c>
      <c r="F42" s="2">
        <v>7</v>
      </c>
      <c r="G42" s="2">
        <v>4</v>
      </c>
      <c r="H42" s="2">
        <v>2</v>
      </c>
      <c r="I42" s="2">
        <v>2</v>
      </c>
      <c r="J42" s="2">
        <v>0</v>
      </c>
      <c r="K42" s="2">
        <v>4</v>
      </c>
      <c r="L42" s="2">
        <v>4</v>
      </c>
    </row>
    <row r="43" spans="2:12" ht="15" customHeight="1" x14ac:dyDescent="0.2">
      <c r="B43" s="6">
        <v>6</v>
      </c>
      <c r="C43" s="16" t="s">
        <v>106</v>
      </c>
      <c r="D43" s="2">
        <f t="shared" si="6"/>
        <v>16</v>
      </c>
      <c r="E43" s="2">
        <f t="shared" si="7"/>
        <v>1</v>
      </c>
      <c r="F43" s="2">
        <v>3</v>
      </c>
      <c r="G43" s="2">
        <v>0</v>
      </c>
      <c r="H43" s="2">
        <v>0</v>
      </c>
      <c r="I43" s="2">
        <v>5</v>
      </c>
      <c r="J43" s="2">
        <v>3</v>
      </c>
      <c r="K43" s="2">
        <v>3</v>
      </c>
      <c r="L43" s="2">
        <v>2</v>
      </c>
    </row>
    <row r="44" spans="2:12" ht="15" customHeight="1" x14ac:dyDescent="0.2">
      <c r="B44" s="6">
        <v>7</v>
      </c>
      <c r="C44" s="16" t="s">
        <v>102</v>
      </c>
      <c r="D44" s="2">
        <f t="shared" si="6"/>
        <v>14</v>
      </c>
      <c r="E44" s="2">
        <f t="shared" si="7"/>
        <v>1</v>
      </c>
      <c r="F44" s="2">
        <v>0</v>
      </c>
      <c r="G44" s="2">
        <v>3</v>
      </c>
      <c r="H44" s="2">
        <v>0</v>
      </c>
      <c r="I44" s="2">
        <v>2</v>
      </c>
      <c r="J44" s="2">
        <v>2</v>
      </c>
      <c r="K44" s="2">
        <v>4</v>
      </c>
      <c r="L44" s="2">
        <v>3</v>
      </c>
    </row>
    <row r="45" spans="2:12" ht="15" customHeight="1" x14ac:dyDescent="0.2">
      <c r="B45" s="6">
        <v>8</v>
      </c>
      <c r="C45" s="16" t="s">
        <v>107</v>
      </c>
      <c r="D45" s="2">
        <f t="shared" si="6"/>
        <v>14</v>
      </c>
      <c r="E45" s="2">
        <f t="shared" si="7"/>
        <v>1</v>
      </c>
      <c r="F45" s="2">
        <v>1</v>
      </c>
      <c r="G45" s="2">
        <v>0</v>
      </c>
      <c r="H45" s="2">
        <v>2</v>
      </c>
      <c r="I45" s="2">
        <v>1</v>
      </c>
      <c r="J45" s="2">
        <v>4</v>
      </c>
      <c r="K45" s="2">
        <v>3</v>
      </c>
      <c r="L45" s="2">
        <v>3</v>
      </c>
    </row>
  </sheetData>
  <sortState xmlns:xlrd2="http://schemas.microsoft.com/office/spreadsheetml/2017/richdata2" ref="C38:L45">
    <sortCondition descending="1" ref="E38:E45"/>
    <sortCondition descending="1" ref="D38:D45"/>
  </sortState>
  <mergeCells count="8">
    <mergeCell ref="F1:L1"/>
    <mergeCell ref="B12:C12"/>
    <mergeCell ref="B1:C1"/>
    <mergeCell ref="F36:L36"/>
    <mergeCell ref="B36:C36"/>
    <mergeCell ref="B23:C23"/>
    <mergeCell ref="F12:L12"/>
    <mergeCell ref="F23:L23"/>
  </mergeCells>
  <phoneticPr fontId="0" type="noConversion"/>
  <pageMargins left="0.75" right="0.75" top="1" bottom="1" header="0.5" footer="0.5"/>
  <pageSetup scale="83" orientation="portrait" r:id="rId1"/>
  <headerFooter alignWithMargins="0">
    <oddHeader>&amp;L&amp;"Arial,Bold"&amp;12Winter Interschools&amp;C&amp;"Arial,Bold"&amp;12Team Points&amp;R&amp;"Arial,Bold"&amp;12Friday 6:00pm
ATTA Venue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129"/>
  <sheetViews>
    <sheetView zoomScaleNormal="100" workbookViewId="0"/>
  </sheetViews>
  <sheetFormatPr defaultRowHeight="12.75" x14ac:dyDescent="0.2"/>
  <cols>
    <col min="1" max="1" width="3.140625" style="1" customWidth="1"/>
    <col min="2" max="2" width="3.7109375" style="1" customWidth="1"/>
    <col min="3" max="3" width="36.5703125" style="8" bestFit="1" customWidth="1"/>
    <col min="4" max="4" width="17.28515625" style="1" customWidth="1"/>
    <col min="5" max="5" width="9.140625" style="1"/>
    <col min="6" max="6" width="4" style="1" bestFit="1" customWidth="1"/>
    <col min="7" max="7" width="3.5703125" style="1" bestFit="1" customWidth="1"/>
    <col min="8" max="14" width="3.7109375" style="1" customWidth="1"/>
    <col min="15" max="15" width="5.28515625" style="1" customWidth="1"/>
    <col min="16" max="16384" width="9.140625" style="1"/>
  </cols>
  <sheetData>
    <row r="1" spans="2:14" x14ac:dyDescent="0.2">
      <c r="B1" s="29" t="s">
        <v>21</v>
      </c>
      <c r="C1" s="29"/>
      <c r="D1" s="7"/>
      <c r="E1" s="7"/>
      <c r="F1" s="7"/>
      <c r="G1" s="7"/>
      <c r="H1" s="29" t="s">
        <v>2</v>
      </c>
      <c r="I1" s="29"/>
      <c r="J1" s="29"/>
      <c r="K1" s="29"/>
      <c r="L1" s="29"/>
      <c r="M1" s="29"/>
      <c r="N1" s="29"/>
    </row>
    <row r="2" spans="2:14" x14ac:dyDescent="0.2">
      <c r="B2" s="4" t="s">
        <v>3</v>
      </c>
      <c r="C2" s="9" t="s">
        <v>11</v>
      </c>
      <c r="D2" s="5" t="s">
        <v>4</v>
      </c>
      <c r="E2" s="5" t="s">
        <v>12</v>
      </c>
      <c r="F2" s="5" t="s">
        <v>13</v>
      </c>
      <c r="G2" s="5" t="s">
        <v>14</v>
      </c>
      <c r="H2" s="5">
        <v>1</v>
      </c>
      <c r="I2" s="5">
        <v>2</v>
      </c>
      <c r="J2" s="5">
        <v>3</v>
      </c>
      <c r="K2" s="5">
        <v>4</v>
      </c>
      <c r="L2" s="5">
        <v>5</v>
      </c>
      <c r="M2" s="5">
        <v>6</v>
      </c>
      <c r="N2" s="5">
        <v>7</v>
      </c>
    </row>
    <row r="3" spans="2:14" x14ac:dyDescent="0.2">
      <c r="B3" s="3">
        <v>1</v>
      </c>
      <c r="C3" s="19" t="s">
        <v>303</v>
      </c>
      <c r="D3" s="22" t="s">
        <v>22</v>
      </c>
      <c r="E3" s="10">
        <f t="shared" ref="E3:E30" si="0">F3/G3*100</f>
        <v>100</v>
      </c>
      <c r="F3" s="2">
        <f t="shared" ref="F3:F30" si="1">SUM(H3:N3)</f>
        <v>14</v>
      </c>
      <c r="G3" s="2">
        <f t="shared" ref="G3:G30" si="2">COUNT(H3:N3)*2</f>
        <v>14</v>
      </c>
      <c r="H3" s="2">
        <v>2</v>
      </c>
      <c r="I3" s="2">
        <v>2</v>
      </c>
      <c r="J3" s="2">
        <v>2</v>
      </c>
      <c r="K3" s="2">
        <v>2</v>
      </c>
      <c r="L3" s="2">
        <v>2</v>
      </c>
      <c r="M3" s="2">
        <v>2</v>
      </c>
      <c r="N3" s="2">
        <v>2</v>
      </c>
    </row>
    <row r="4" spans="2:14" x14ac:dyDescent="0.2">
      <c r="B4" s="3">
        <v>2</v>
      </c>
      <c r="C4" s="19" t="s">
        <v>295</v>
      </c>
      <c r="D4" s="22" t="s">
        <v>27</v>
      </c>
      <c r="E4" s="10">
        <f t="shared" si="0"/>
        <v>100</v>
      </c>
      <c r="F4" s="2">
        <f t="shared" si="1"/>
        <v>8</v>
      </c>
      <c r="G4" s="2">
        <f t="shared" si="2"/>
        <v>8</v>
      </c>
      <c r="H4" s="2">
        <v>2</v>
      </c>
      <c r="I4" s="2">
        <v>2</v>
      </c>
      <c r="J4" s="2"/>
      <c r="K4" s="2">
        <v>2</v>
      </c>
      <c r="L4" s="2">
        <v>2</v>
      </c>
      <c r="M4" s="2"/>
      <c r="N4" s="2"/>
    </row>
    <row r="5" spans="2:14" x14ac:dyDescent="0.2">
      <c r="B5" s="3">
        <v>3</v>
      </c>
      <c r="C5" s="19" t="s">
        <v>294</v>
      </c>
      <c r="D5" s="22" t="s">
        <v>84</v>
      </c>
      <c r="E5" s="10">
        <f t="shared" si="0"/>
        <v>100</v>
      </c>
      <c r="F5" s="2">
        <f t="shared" si="1"/>
        <v>6</v>
      </c>
      <c r="G5" s="2">
        <f t="shared" si="2"/>
        <v>6</v>
      </c>
      <c r="H5" s="2">
        <v>2</v>
      </c>
      <c r="I5" s="2">
        <v>2</v>
      </c>
      <c r="J5" s="14"/>
      <c r="K5" s="2">
        <v>2</v>
      </c>
      <c r="L5" s="2"/>
      <c r="M5" s="2"/>
      <c r="N5" s="2"/>
    </row>
    <row r="6" spans="2:14" x14ac:dyDescent="0.2">
      <c r="B6" s="3">
        <v>4</v>
      </c>
      <c r="C6" s="19" t="s">
        <v>296</v>
      </c>
      <c r="D6" s="22" t="s">
        <v>83</v>
      </c>
      <c r="E6" s="10">
        <f t="shared" si="0"/>
        <v>100</v>
      </c>
      <c r="F6" s="2">
        <f t="shared" si="1"/>
        <v>2</v>
      </c>
      <c r="G6" s="2">
        <f t="shared" si="2"/>
        <v>2</v>
      </c>
      <c r="H6" s="2">
        <v>2</v>
      </c>
      <c r="I6" s="2"/>
      <c r="J6" s="2"/>
      <c r="K6" s="2"/>
      <c r="L6" s="2"/>
      <c r="M6" s="2"/>
      <c r="N6" s="2"/>
    </row>
    <row r="7" spans="2:14" x14ac:dyDescent="0.2">
      <c r="B7" s="3">
        <v>5</v>
      </c>
      <c r="C7" s="19" t="s">
        <v>301</v>
      </c>
      <c r="D7" s="22" t="s">
        <v>83</v>
      </c>
      <c r="E7" s="10">
        <f t="shared" si="0"/>
        <v>92.857142857142861</v>
      </c>
      <c r="F7" s="2">
        <f t="shared" si="1"/>
        <v>13</v>
      </c>
      <c r="G7" s="2">
        <f t="shared" si="2"/>
        <v>14</v>
      </c>
      <c r="H7" s="2">
        <v>2</v>
      </c>
      <c r="I7" s="2">
        <v>2</v>
      </c>
      <c r="J7" s="2">
        <v>2</v>
      </c>
      <c r="K7" s="2">
        <v>2</v>
      </c>
      <c r="L7" s="2">
        <v>1</v>
      </c>
      <c r="M7" s="2">
        <v>2</v>
      </c>
      <c r="N7" s="2">
        <v>2</v>
      </c>
    </row>
    <row r="8" spans="2:14" x14ac:dyDescent="0.2">
      <c r="B8" s="3">
        <v>6</v>
      </c>
      <c r="C8" s="19" t="s">
        <v>293</v>
      </c>
      <c r="D8" s="22" t="s">
        <v>22</v>
      </c>
      <c r="E8" s="10">
        <f t="shared" si="0"/>
        <v>92.857142857142861</v>
      </c>
      <c r="F8" s="2">
        <f t="shared" si="1"/>
        <v>13</v>
      </c>
      <c r="G8" s="2">
        <f t="shared" si="2"/>
        <v>14</v>
      </c>
      <c r="H8" s="2">
        <v>2</v>
      </c>
      <c r="I8" s="2">
        <v>2</v>
      </c>
      <c r="J8" s="2">
        <v>2</v>
      </c>
      <c r="K8" s="2">
        <v>2</v>
      </c>
      <c r="L8" s="2">
        <v>1</v>
      </c>
      <c r="M8" s="2">
        <v>2</v>
      </c>
      <c r="N8" s="2">
        <v>2</v>
      </c>
    </row>
    <row r="9" spans="2:14" x14ac:dyDescent="0.2">
      <c r="B9" s="3">
        <v>7</v>
      </c>
      <c r="C9" s="19" t="s">
        <v>306</v>
      </c>
      <c r="D9" s="22" t="s">
        <v>83</v>
      </c>
      <c r="E9" s="10">
        <f t="shared" si="0"/>
        <v>87.5</v>
      </c>
      <c r="F9" s="2">
        <f t="shared" si="1"/>
        <v>7</v>
      </c>
      <c r="G9" s="2">
        <f t="shared" si="2"/>
        <v>8</v>
      </c>
      <c r="H9" s="2"/>
      <c r="I9" s="2"/>
      <c r="J9" s="2">
        <v>1</v>
      </c>
      <c r="K9" s="2">
        <v>2</v>
      </c>
      <c r="L9" s="2"/>
      <c r="M9" s="2">
        <v>2</v>
      </c>
      <c r="N9" s="2">
        <v>2</v>
      </c>
    </row>
    <row r="10" spans="2:14" x14ac:dyDescent="0.2">
      <c r="B10" s="3">
        <v>8</v>
      </c>
      <c r="C10" s="19" t="s">
        <v>290</v>
      </c>
      <c r="D10" s="22" t="s">
        <v>87</v>
      </c>
      <c r="E10" s="10">
        <f t="shared" si="0"/>
        <v>85.714285714285708</v>
      </c>
      <c r="F10" s="2">
        <f t="shared" si="1"/>
        <v>12</v>
      </c>
      <c r="G10" s="2">
        <f t="shared" si="2"/>
        <v>14</v>
      </c>
      <c r="H10" s="2">
        <v>1</v>
      </c>
      <c r="I10" s="2">
        <v>1</v>
      </c>
      <c r="J10" s="2">
        <v>2</v>
      </c>
      <c r="K10" s="2">
        <v>2</v>
      </c>
      <c r="L10" s="2">
        <v>2</v>
      </c>
      <c r="M10" s="2">
        <v>2</v>
      </c>
      <c r="N10" s="2">
        <v>2</v>
      </c>
    </row>
    <row r="11" spans="2:14" x14ac:dyDescent="0.2">
      <c r="B11" s="3">
        <v>9</v>
      </c>
      <c r="C11" s="19" t="s">
        <v>288</v>
      </c>
      <c r="D11" s="22" t="s">
        <v>83</v>
      </c>
      <c r="E11" s="10">
        <f t="shared" si="0"/>
        <v>78.571428571428569</v>
      </c>
      <c r="F11" s="2">
        <f t="shared" si="1"/>
        <v>11</v>
      </c>
      <c r="G11" s="2">
        <f t="shared" si="2"/>
        <v>14</v>
      </c>
      <c r="H11" s="2">
        <v>1</v>
      </c>
      <c r="I11" s="2">
        <v>1</v>
      </c>
      <c r="J11" s="2">
        <v>2</v>
      </c>
      <c r="K11" s="2">
        <v>2</v>
      </c>
      <c r="L11" s="2">
        <v>1</v>
      </c>
      <c r="M11" s="2">
        <v>2</v>
      </c>
      <c r="N11" s="2">
        <v>2</v>
      </c>
    </row>
    <row r="12" spans="2:14" x14ac:dyDescent="0.2">
      <c r="B12" s="3">
        <v>10</v>
      </c>
      <c r="C12" s="19" t="s">
        <v>284</v>
      </c>
      <c r="D12" s="22" t="s">
        <v>87</v>
      </c>
      <c r="E12" s="10">
        <f t="shared" si="0"/>
        <v>71.428571428571431</v>
      </c>
      <c r="F12" s="2">
        <f t="shared" si="1"/>
        <v>10</v>
      </c>
      <c r="G12" s="2">
        <f t="shared" si="2"/>
        <v>14</v>
      </c>
      <c r="H12" s="2">
        <v>0</v>
      </c>
      <c r="I12" s="2">
        <v>1</v>
      </c>
      <c r="J12" s="2">
        <v>2</v>
      </c>
      <c r="K12" s="2">
        <v>1</v>
      </c>
      <c r="L12" s="2">
        <v>2</v>
      </c>
      <c r="M12" s="2">
        <v>2</v>
      </c>
      <c r="N12" s="2">
        <v>2</v>
      </c>
    </row>
    <row r="13" spans="2:14" x14ac:dyDescent="0.2">
      <c r="B13" s="3">
        <v>11</v>
      </c>
      <c r="C13" s="19" t="s">
        <v>286</v>
      </c>
      <c r="D13" s="22" t="s">
        <v>22</v>
      </c>
      <c r="E13" s="10">
        <f t="shared" si="0"/>
        <v>71.428571428571431</v>
      </c>
      <c r="F13" s="2">
        <f t="shared" si="1"/>
        <v>10</v>
      </c>
      <c r="G13" s="2">
        <f t="shared" si="2"/>
        <v>14</v>
      </c>
      <c r="H13" s="2">
        <v>1</v>
      </c>
      <c r="I13" s="2">
        <v>2</v>
      </c>
      <c r="J13" s="2">
        <v>1</v>
      </c>
      <c r="K13" s="2">
        <v>2</v>
      </c>
      <c r="L13" s="2">
        <v>1</v>
      </c>
      <c r="M13" s="2">
        <v>2</v>
      </c>
      <c r="N13" s="2">
        <v>1</v>
      </c>
    </row>
    <row r="14" spans="2:14" x14ac:dyDescent="0.2">
      <c r="B14" s="3">
        <v>12</v>
      </c>
      <c r="C14" s="19" t="s">
        <v>400</v>
      </c>
      <c r="D14" s="22" t="s">
        <v>27</v>
      </c>
      <c r="E14" s="10">
        <f t="shared" si="0"/>
        <v>66.666666666666657</v>
      </c>
      <c r="F14" s="2">
        <f t="shared" si="1"/>
        <v>4</v>
      </c>
      <c r="G14" s="2">
        <f t="shared" si="2"/>
        <v>6</v>
      </c>
      <c r="H14" s="2">
        <v>2</v>
      </c>
      <c r="I14" s="2"/>
      <c r="J14" s="2">
        <v>1</v>
      </c>
      <c r="K14" s="2"/>
      <c r="L14" s="2">
        <v>1</v>
      </c>
      <c r="M14" s="2"/>
      <c r="N14" s="2"/>
    </row>
    <row r="15" spans="2:14" x14ac:dyDescent="0.2">
      <c r="B15" s="3">
        <v>13</v>
      </c>
      <c r="C15" s="19" t="s">
        <v>304</v>
      </c>
      <c r="D15" s="22" t="s">
        <v>84</v>
      </c>
      <c r="E15" s="10">
        <f t="shared" si="0"/>
        <v>58.333333333333336</v>
      </c>
      <c r="F15" s="2">
        <f t="shared" si="1"/>
        <v>7</v>
      </c>
      <c r="G15" s="2">
        <f t="shared" si="2"/>
        <v>12</v>
      </c>
      <c r="H15" s="2">
        <v>2</v>
      </c>
      <c r="I15" s="2">
        <v>2</v>
      </c>
      <c r="J15" s="2">
        <v>2</v>
      </c>
      <c r="K15" s="2"/>
      <c r="L15" s="2">
        <v>1</v>
      </c>
      <c r="M15" s="2">
        <v>0</v>
      </c>
      <c r="N15" s="2">
        <v>0</v>
      </c>
    </row>
    <row r="16" spans="2:14" x14ac:dyDescent="0.2">
      <c r="B16" s="3">
        <v>14</v>
      </c>
      <c r="C16" s="19" t="s">
        <v>287</v>
      </c>
      <c r="D16" s="22" t="s">
        <v>84</v>
      </c>
      <c r="E16" s="10">
        <f t="shared" si="0"/>
        <v>50</v>
      </c>
      <c r="F16" s="2">
        <f t="shared" si="1"/>
        <v>6</v>
      </c>
      <c r="G16" s="2">
        <f t="shared" si="2"/>
        <v>12</v>
      </c>
      <c r="H16" s="2">
        <v>2</v>
      </c>
      <c r="I16" s="2"/>
      <c r="J16" s="2">
        <v>2</v>
      </c>
      <c r="K16" s="2">
        <v>1</v>
      </c>
      <c r="L16" s="2">
        <v>0</v>
      </c>
      <c r="M16" s="2">
        <v>0</v>
      </c>
      <c r="N16" s="2">
        <v>1</v>
      </c>
    </row>
    <row r="17" spans="2:14" x14ac:dyDescent="0.2">
      <c r="B17" s="3">
        <v>15</v>
      </c>
      <c r="C17" s="19" t="s">
        <v>305</v>
      </c>
      <c r="D17" s="22" t="s">
        <v>27</v>
      </c>
      <c r="E17" s="10">
        <f t="shared" si="0"/>
        <v>50</v>
      </c>
      <c r="F17" s="2">
        <f t="shared" si="1"/>
        <v>4</v>
      </c>
      <c r="G17" s="2">
        <f t="shared" si="2"/>
        <v>8</v>
      </c>
      <c r="H17" s="2"/>
      <c r="I17" s="2">
        <v>2</v>
      </c>
      <c r="J17" s="2">
        <v>0</v>
      </c>
      <c r="K17" s="2">
        <v>2</v>
      </c>
      <c r="L17" s="2">
        <v>0</v>
      </c>
      <c r="M17" s="2"/>
      <c r="N17" s="2"/>
    </row>
    <row r="18" spans="2:14" x14ac:dyDescent="0.2">
      <c r="B18" s="3">
        <v>16</v>
      </c>
      <c r="C18" s="19" t="s">
        <v>401</v>
      </c>
      <c r="D18" s="22" t="s">
        <v>27</v>
      </c>
      <c r="E18" s="10">
        <f t="shared" si="0"/>
        <v>50</v>
      </c>
      <c r="F18" s="2">
        <f t="shared" si="1"/>
        <v>2</v>
      </c>
      <c r="G18" s="2">
        <f t="shared" si="2"/>
        <v>4</v>
      </c>
      <c r="H18" s="2">
        <v>1</v>
      </c>
      <c r="I18" s="2"/>
      <c r="J18" s="2"/>
      <c r="K18" s="2">
        <v>1</v>
      </c>
      <c r="L18" s="2"/>
      <c r="M18" s="2"/>
      <c r="N18" s="2"/>
    </row>
    <row r="19" spans="2:14" x14ac:dyDescent="0.2">
      <c r="B19" s="3">
        <v>17</v>
      </c>
      <c r="C19" s="19" t="s">
        <v>299</v>
      </c>
      <c r="D19" s="22" t="s">
        <v>84</v>
      </c>
      <c r="E19" s="10">
        <f t="shared" si="0"/>
        <v>41.666666666666671</v>
      </c>
      <c r="F19" s="2">
        <f t="shared" si="1"/>
        <v>5</v>
      </c>
      <c r="G19" s="2">
        <f t="shared" si="2"/>
        <v>12</v>
      </c>
      <c r="H19" s="2"/>
      <c r="I19" s="2">
        <v>1</v>
      </c>
      <c r="J19" s="2">
        <v>2</v>
      </c>
      <c r="K19" s="2">
        <v>0</v>
      </c>
      <c r="L19" s="2">
        <v>2</v>
      </c>
      <c r="M19" s="2">
        <v>0</v>
      </c>
      <c r="N19" s="2">
        <v>0</v>
      </c>
    </row>
    <row r="20" spans="2:14" x14ac:dyDescent="0.2">
      <c r="B20" s="3">
        <v>18</v>
      </c>
      <c r="C20" s="19" t="s">
        <v>358</v>
      </c>
      <c r="D20" s="22" t="s">
        <v>87</v>
      </c>
      <c r="E20" s="10">
        <f t="shared" si="0"/>
        <v>35.714285714285715</v>
      </c>
      <c r="F20" s="2">
        <f t="shared" si="1"/>
        <v>5</v>
      </c>
      <c r="G20" s="2">
        <f t="shared" si="2"/>
        <v>14</v>
      </c>
      <c r="H20" s="2">
        <v>0</v>
      </c>
      <c r="I20" s="2">
        <v>1</v>
      </c>
      <c r="J20" s="2">
        <v>0</v>
      </c>
      <c r="K20" s="2">
        <v>0</v>
      </c>
      <c r="L20" s="2">
        <v>0</v>
      </c>
      <c r="M20" s="2">
        <v>2</v>
      </c>
      <c r="N20" s="2">
        <v>2</v>
      </c>
    </row>
    <row r="21" spans="2:14" x14ac:dyDescent="0.2">
      <c r="B21" s="3">
        <v>19</v>
      </c>
      <c r="C21" s="19" t="s">
        <v>292</v>
      </c>
      <c r="D21" s="22" t="s">
        <v>85</v>
      </c>
      <c r="E21" s="10">
        <f t="shared" si="0"/>
        <v>33.333333333333329</v>
      </c>
      <c r="F21" s="2">
        <f t="shared" si="1"/>
        <v>4</v>
      </c>
      <c r="G21" s="2">
        <f t="shared" si="2"/>
        <v>12</v>
      </c>
      <c r="H21" s="2">
        <v>1</v>
      </c>
      <c r="I21" s="2">
        <v>1</v>
      </c>
      <c r="J21" s="2">
        <v>0</v>
      </c>
      <c r="K21" s="2">
        <v>0</v>
      </c>
      <c r="L21" s="2">
        <v>2</v>
      </c>
      <c r="M21" s="2">
        <v>0</v>
      </c>
      <c r="N21" s="2"/>
    </row>
    <row r="22" spans="2:14" x14ac:dyDescent="0.2">
      <c r="B22" s="3">
        <v>20</v>
      </c>
      <c r="C22" s="19" t="s">
        <v>300</v>
      </c>
      <c r="D22" s="22" t="s">
        <v>27</v>
      </c>
      <c r="E22" s="10">
        <f t="shared" si="0"/>
        <v>33.333333333333329</v>
      </c>
      <c r="F22" s="2">
        <f t="shared" si="1"/>
        <v>2</v>
      </c>
      <c r="G22" s="2">
        <f t="shared" si="2"/>
        <v>6</v>
      </c>
      <c r="H22" s="2"/>
      <c r="I22" s="2">
        <v>2</v>
      </c>
      <c r="J22" s="2">
        <v>0</v>
      </c>
      <c r="K22" s="2">
        <v>0</v>
      </c>
      <c r="L22" s="2"/>
      <c r="M22" s="2"/>
      <c r="N22" s="2"/>
    </row>
    <row r="23" spans="2:14" x14ac:dyDescent="0.2">
      <c r="B23" s="3">
        <v>21</v>
      </c>
      <c r="C23" s="19" t="s">
        <v>285</v>
      </c>
      <c r="D23" s="22" t="s">
        <v>85</v>
      </c>
      <c r="E23" s="10">
        <f t="shared" si="0"/>
        <v>28.571428571428569</v>
      </c>
      <c r="F23" s="2">
        <f t="shared" si="1"/>
        <v>4</v>
      </c>
      <c r="G23" s="2">
        <f t="shared" si="2"/>
        <v>14</v>
      </c>
      <c r="H23" s="2">
        <v>0</v>
      </c>
      <c r="I23" s="2">
        <v>0</v>
      </c>
      <c r="J23" s="2">
        <v>1</v>
      </c>
      <c r="K23" s="2">
        <v>0</v>
      </c>
      <c r="L23" s="2">
        <v>2</v>
      </c>
      <c r="M23" s="2">
        <v>0</v>
      </c>
      <c r="N23" s="2">
        <v>1</v>
      </c>
    </row>
    <row r="24" spans="2:14" x14ac:dyDescent="0.2">
      <c r="B24" s="3">
        <v>22</v>
      </c>
      <c r="C24" s="19" t="s">
        <v>402</v>
      </c>
      <c r="D24" s="22" t="s">
        <v>86</v>
      </c>
      <c r="E24" s="10">
        <f t="shared" si="0"/>
        <v>25</v>
      </c>
      <c r="F24" s="2">
        <f t="shared" si="1"/>
        <v>3</v>
      </c>
      <c r="G24" s="2">
        <f t="shared" si="2"/>
        <v>12</v>
      </c>
      <c r="H24" s="2">
        <v>0</v>
      </c>
      <c r="I24" s="2">
        <v>0</v>
      </c>
      <c r="J24" s="2">
        <v>0</v>
      </c>
      <c r="K24" s="2">
        <v>1</v>
      </c>
      <c r="L24" s="2">
        <v>1</v>
      </c>
      <c r="M24" s="2"/>
      <c r="N24" s="2">
        <v>1</v>
      </c>
    </row>
    <row r="25" spans="2:14" x14ac:dyDescent="0.2">
      <c r="B25" s="3">
        <v>23</v>
      </c>
      <c r="C25" s="19" t="s">
        <v>298</v>
      </c>
      <c r="D25" s="22" t="s">
        <v>85</v>
      </c>
      <c r="E25" s="10">
        <f t="shared" si="0"/>
        <v>21.428571428571427</v>
      </c>
      <c r="F25" s="2">
        <f t="shared" si="1"/>
        <v>3</v>
      </c>
      <c r="G25" s="2">
        <f t="shared" si="2"/>
        <v>14</v>
      </c>
      <c r="H25" s="2">
        <v>0</v>
      </c>
      <c r="I25" s="2">
        <v>0</v>
      </c>
      <c r="J25" s="2">
        <v>1</v>
      </c>
      <c r="K25" s="2">
        <v>0</v>
      </c>
      <c r="L25" s="2">
        <v>1</v>
      </c>
      <c r="M25" s="2">
        <v>0</v>
      </c>
      <c r="N25" s="2">
        <v>1</v>
      </c>
    </row>
    <row r="26" spans="2:14" x14ac:dyDescent="0.2">
      <c r="B26" s="3">
        <v>24</v>
      </c>
      <c r="C26" s="19" t="s">
        <v>297</v>
      </c>
      <c r="D26" s="22" t="s">
        <v>88</v>
      </c>
      <c r="E26" s="10">
        <f t="shared" si="0"/>
        <v>21.428571428571427</v>
      </c>
      <c r="F26" s="2">
        <f t="shared" si="1"/>
        <v>3</v>
      </c>
      <c r="G26" s="2">
        <f t="shared" si="2"/>
        <v>14</v>
      </c>
      <c r="H26" s="2">
        <v>1</v>
      </c>
      <c r="I26" s="2">
        <v>0</v>
      </c>
      <c r="J26" s="2">
        <v>0</v>
      </c>
      <c r="K26" s="2">
        <v>0</v>
      </c>
      <c r="L26" s="2">
        <v>1</v>
      </c>
      <c r="M26" s="2">
        <v>1</v>
      </c>
      <c r="N26" s="2">
        <v>0</v>
      </c>
    </row>
    <row r="27" spans="2:14" x14ac:dyDescent="0.2">
      <c r="B27" s="3">
        <v>25</v>
      </c>
      <c r="C27" s="19" t="s">
        <v>302</v>
      </c>
      <c r="D27" s="22" t="s">
        <v>86</v>
      </c>
      <c r="E27" s="10">
        <f t="shared" si="0"/>
        <v>16.666666666666664</v>
      </c>
      <c r="F27" s="2">
        <f t="shared" si="1"/>
        <v>1</v>
      </c>
      <c r="G27" s="2">
        <f t="shared" si="2"/>
        <v>6</v>
      </c>
      <c r="H27" s="2">
        <v>0</v>
      </c>
      <c r="I27" s="2"/>
      <c r="J27" s="2">
        <v>1</v>
      </c>
      <c r="K27" s="2">
        <v>0</v>
      </c>
      <c r="L27" s="2"/>
      <c r="M27" s="2"/>
      <c r="N27" s="2"/>
    </row>
    <row r="28" spans="2:14" x14ac:dyDescent="0.2">
      <c r="B28" s="3">
        <v>26</v>
      </c>
      <c r="C28" s="19" t="s">
        <v>289</v>
      </c>
      <c r="D28" s="22" t="s">
        <v>88</v>
      </c>
      <c r="E28" s="10">
        <f t="shared" si="0"/>
        <v>8.3333333333333321</v>
      </c>
      <c r="F28" s="2">
        <f t="shared" si="1"/>
        <v>1</v>
      </c>
      <c r="G28" s="2">
        <f t="shared" si="2"/>
        <v>12</v>
      </c>
      <c r="H28" s="2">
        <v>0</v>
      </c>
      <c r="I28" s="2"/>
      <c r="J28" s="2">
        <v>0</v>
      </c>
      <c r="K28" s="2">
        <v>0</v>
      </c>
      <c r="L28" s="2">
        <v>0</v>
      </c>
      <c r="M28" s="2">
        <v>1</v>
      </c>
      <c r="N28" s="2">
        <v>0</v>
      </c>
    </row>
    <row r="29" spans="2:14" x14ac:dyDescent="0.2">
      <c r="B29" s="3">
        <v>27</v>
      </c>
      <c r="C29" s="19" t="s">
        <v>291</v>
      </c>
      <c r="D29" s="22" t="s">
        <v>86</v>
      </c>
      <c r="E29" s="10">
        <f t="shared" si="0"/>
        <v>0</v>
      </c>
      <c r="F29" s="2">
        <f t="shared" si="1"/>
        <v>0</v>
      </c>
      <c r="G29" s="2">
        <f t="shared" si="2"/>
        <v>12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/>
      <c r="N29" s="2">
        <v>0</v>
      </c>
    </row>
    <row r="30" spans="2:14" x14ac:dyDescent="0.2">
      <c r="B30" s="3">
        <v>28</v>
      </c>
      <c r="C30" s="19" t="s">
        <v>283</v>
      </c>
      <c r="D30" s="22" t="s">
        <v>88</v>
      </c>
      <c r="E30" s="10">
        <f t="shared" si="0"/>
        <v>0</v>
      </c>
      <c r="F30" s="2">
        <f t="shared" si="1"/>
        <v>0</v>
      </c>
      <c r="G30" s="2">
        <f t="shared" si="2"/>
        <v>14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</row>
    <row r="32" spans="2:14" x14ac:dyDescent="0.2">
      <c r="B32" s="29" t="s">
        <v>23</v>
      </c>
      <c r="C32" s="29"/>
      <c r="D32" s="7"/>
      <c r="E32" s="7"/>
      <c r="F32" s="7"/>
      <c r="G32" s="7"/>
      <c r="H32" s="29" t="s">
        <v>2</v>
      </c>
      <c r="I32" s="29"/>
      <c r="J32" s="29"/>
      <c r="K32" s="29"/>
      <c r="L32" s="29"/>
      <c r="M32" s="29"/>
      <c r="N32" s="29"/>
    </row>
    <row r="33" spans="2:14" x14ac:dyDescent="0.2">
      <c r="B33" s="4" t="s">
        <v>3</v>
      </c>
      <c r="C33" s="9" t="s">
        <v>11</v>
      </c>
      <c r="D33" s="5" t="s">
        <v>4</v>
      </c>
      <c r="E33" s="5" t="s">
        <v>12</v>
      </c>
      <c r="F33" s="5" t="s">
        <v>13</v>
      </c>
      <c r="G33" s="5" t="s">
        <v>14</v>
      </c>
      <c r="H33" s="5">
        <v>1</v>
      </c>
      <c r="I33" s="5">
        <v>2</v>
      </c>
      <c r="J33" s="5">
        <v>3</v>
      </c>
      <c r="K33" s="5">
        <v>4</v>
      </c>
      <c r="L33" s="5">
        <v>5</v>
      </c>
      <c r="M33" s="5">
        <v>6</v>
      </c>
      <c r="N33" s="5">
        <v>7</v>
      </c>
    </row>
    <row r="34" spans="2:14" x14ac:dyDescent="0.2">
      <c r="B34" s="3">
        <v>1</v>
      </c>
      <c r="C34" s="19" t="s">
        <v>311</v>
      </c>
      <c r="D34" s="22" t="s">
        <v>89</v>
      </c>
      <c r="E34" s="10">
        <f t="shared" ref="E34:E63" si="3">F34/G34*100</f>
        <v>91.666666666666657</v>
      </c>
      <c r="F34" s="2">
        <f t="shared" ref="F34:F63" si="4">SUM(H34:N34)</f>
        <v>11</v>
      </c>
      <c r="G34" s="2">
        <f t="shared" ref="G34:G63" si="5">COUNT(H34:N34)*2</f>
        <v>12</v>
      </c>
      <c r="H34" s="2">
        <v>1</v>
      </c>
      <c r="I34" s="2">
        <v>2</v>
      </c>
      <c r="J34" s="2">
        <v>2</v>
      </c>
      <c r="K34" s="2"/>
      <c r="L34" s="2">
        <v>2</v>
      </c>
      <c r="M34" s="2">
        <v>2</v>
      </c>
      <c r="N34" s="2">
        <v>2</v>
      </c>
    </row>
    <row r="35" spans="2:14" x14ac:dyDescent="0.2">
      <c r="B35" s="3">
        <v>2</v>
      </c>
      <c r="C35" s="19" t="s">
        <v>319</v>
      </c>
      <c r="D35" s="22" t="s">
        <v>25</v>
      </c>
      <c r="E35" s="10">
        <f t="shared" si="3"/>
        <v>91.666666666666657</v>
      </c>
      <c r="F35" s="2">
        <f t="shared" si="4"/>
        <v>11</v>
      </c>
      <c r="G35" s="2">
        <f t="shared" si="5"/>
        <v>12</v>
      </c>
      <c r="H35" s="2">
        <v>2</v>
      </c>
      <c r="I35" s="2">
        <v>2</v>
      </c>
      <c r="J35" s="2">
        <v>2</v>
      </c>
      <c r="K35" s="2"/>
      <c r="L35" s="2">
        <v>1</v>
      </c>
      <c r="M35" s="2">
        <v>2</v>
      </c>
      <c r="N35" s="2">
        <v>2</v>
      </c>
    </row>
    <row r="36" spans="2:14" x14ac:dyDescent="0.2">
      <c r="B36" s="3">
        <v>3</v>
      </c>
      <c r="C36" s="19" t="s">
        <v>323</v>
      </c>
      <c r="D36" s="22" t="s">
        <v>91</v>
      </c>
      <c r="E36" s="10">
        <f t="shared" si="3"/>
        <v>91.666666666666657</v>
      </c>
      <c r="F36" s="2">
        <f t="shared" si="4"/>
        <v>11</v>
      </c>
      <c r="G36" s="2">
        <f t="shared" si="5"/>
        <v>12</v>
      </c>
      <c r="H36" s="2">
        <v>2</v>
      </c>
      <c r="I36" s="2"/>
      <c r="J36" s="2">
        <v>1</v>
      </c>
      <c r="K36" s="2">
        <v>2</v>
      </c>
      <c r="L36" s="2">
        <v>2</v>
      </c>
      <c r="M36" s="2">
        <v>2</v>
      </c>
      <c r="N36" s="2">
        <v>2</v>
      </c>
    </row>
    <row r="37" spans="2:14" x14ac:dyDescent="0.2">
      <c r="B37" s="3">
        <v>4</v>
      </c>
      <c r="C37" s="19" t="s">
        <v>320</v>
      </c>
      <c r="D37" s="22" t="s">
        <v>26</v>
      </c>
      <c r="E37" s="10">
        <f t="shared" si="3"/>
        <v>83.333333333333343</v>
      </c>
      <c r="F37" s="2">
        <f t="shared" si="4"/>
        <v>10</v>
      </c>
      <c r="G37" s="2">
        <f t="shared" si="5"/>
        <v>12</v>
      </c>
      <c r="H37" s="2">
        <v>2</v>
      </c>
      <c r="I37" s="2">
        <v>2</v>
      </c>
      <c r="J37" s="2">
        <v>2</v>
      </c>
      <c r="K37" s="2">
        <v>2</v>
      </c>
      <c r="L37" s="2"/>
      <c r="M37" s="2">
        <v>1</v>
      </c>
      <c r="N37" s="2">
        <v>1</v>
      </c>
    </row>
    <row r="38" spans="2:14" x14ac:dyDescent="0.2">
      <c r="B38" s="3">
        <v>5</v>
      </c>
      <c r="C38" s="19" t="s">
        <v>312</v>
      </c>
      <c r="D38" s="22" t="s">
        <v>26</v>
      </c>
      <c r="E38" s="10">
        <f t="shared" si="3"/>
        <v>78.571428571428569</v>
      </c>
      <c r="F38" s="2">
        <f t="shared" si="4"/>
        <v>11</v>
      </c>
      <c r="G38" s="2">
        <f t="shared" si="5"/>
        <v>14</v>
      </c>
      <c r="H38" s="2">
        <v>2</v>
      </c>
      <c r="I38" s="2">
        <v>2</v>
      </c>
      <c r="J38" s="2">
        <v>1</v>
      </c>
      <c r="K38" s="2">
        <v>1</v>
      </c>
      <c r="L38" s="2">
        <v>2</v>
      </c>
      <c r="M38" s="2">
        <v>1</v>
      </c>
      <c r="N38" s="2">
        <v>2</v>
      </c>
    </row>
    <row r="39" spans="2:14" x14ac:dyDescent="0.2">
      <c r="B39" s="3">
        <v>6</v>
      </c>
      <c r="C39" s="19" t="s">
        <v>310</v>
      </c>
      <c r="D39" s="22" t="s">
        <v>90</v>
      </c>
      <c r="E39" s="10">
        <f t="shared" si="3"/>
        <v>78.571428571428569</v>
      </c>
      <c r="F39" s="2">
        <f t="shared" si="4"/>
        <v>11</v>
      </c>
      <c r="G39" s="2">
        <f t="shared" si="5"/>
        <v>14</v>
      </c>
      <c r="H39" s="2">
        <v>2</v>
      </c>
      <c r="I39" s="2">
        <v>1</v>
      </c>
      <c r="J39" s="2">
        <v>2</v>
      </c>
      <c r="K39" s="2">
        <v>1</v>
      </c>
      <c r="L39" s="2">
        <v>1</v>
      </c>
      <c r="M39" s="2">
        <v>2</v>
      </c>
      <c r="N39" s="2">
        <v>2</v>
      </c>
    </row>
    <row r="40" spans="2:14" x14ac:dyDescent="0.2">
      <c r="B40" s="3">
        <v>7</v>
      </c>
      <c r="C40" s="19" t="s">
        <v>316</v>
      </c>
      <c r="D40" s="22" t="s">
        <v>90</v>
      </c>
      <c r="E40" s="10">
        <f t="shared" si="3"/>
        <v>78.571428571428569</v>
      </c>
      <c r="F40" s="2">
        <f t="shared" si="4"/>
        <v>11</v>
      </c>
      <c r="G40" s="2">
        <f t="shared" si="5"/>
        <v>14</v>
      </c>
      <c r="H40" s="2">
        <v>1</v>
      </c>
      <c r="I40" s="2">
        <v>1</v>
      </c>
      <c r="J40" s="2">
        <v>2</v>
      </c>
      <c r="K40" s="2">
        <v>2</v>
      </c>
      <c r="L40" s="2">
        <v>2</v>
      </c>
      <c r="M40" s="2">
        <v>2</v>
      </c>
      <c r="N40" s="2">
        <v>1</v>
      </c>
    </row>
    <row r="41" spans="2:14" x14ac:dyDescent="0.2">
      <c r="B41" s="3">
        <v>8</v>
      </c>
      <c r="C41" s="19" t="s">
        <v>328</v>
      </c>
      <c r="D41" s="22" t="s">
        <v>26</v>
      </c>
      <c r="E41" s="10">
        <f t="shared" si="3"/>
        <v>64.285714285714292</v>
      </c>
      <c r="F41" s="2">
        <f t="shared" si="4"/>
        <v>9</v>
      </c>
      <c r="G41" s="2">
        <f t="shared" si="5"/>
        <v>14</v>
      </c>
      <c r="H41" s="2">
        <v>2</v>
      </c>
      <c r="I41" s="2">
        <v>1</v>
      </c>
      <c r="J41" s="2">
        <v>2</v>
      </c>
      <c r="K41" s="2">
        <v>0</v>
      </c>
      <c r="L41" s="2">
        <v>2</v>
      </c>
      <c r="M41" s="2">
        <v>1</v>
      </c>
      <c r="N41" s="2">
        <v>1</v>
      </c>
    </row>
    <row r="42" spans="2:14" x14ac:dyDescent="0.2">
      <c r="B42" s="3">
        <v>9</v>
      </c>
      <c r="C42" s="19" t="s">
        <v>322</v>
      </c>
      <c r="D42" s="22" t="s">
        <v>24</v>
      </c>
      <c r="E42" s="10">
        <f t="shared" si="3"/>
        <v>64.285714285714292</v>
      </c>
      <c r="F42" s="2">
        <f t="shared" si="4"/>
        <v>9</v>
      </c>
      <c r="G42" s="2">
        <f t="shared" si="5"/>
        <v>14</v>
      </c>
      <c r="H42" s="2">
        <v>1</v>
      </c>
      <c r="I42" s="2">
        <v>1</v>
      </c>
      <c r="J42" s="2">
        <v>1</v>
      </c>
      <c r="K42" s="2">
        <v>2</v>
      </c>
      <c r="L42" s="2">
        <v>1</v>
      </c>
      <c r="M42" s="2">
        <v>2</v>
      </c>
      <c r="N42" s="2">
        <v>1</v>
      </c>
    </row>
    <row r="43" spans="2:14" x14ac:dyDescent="0.2">
      <c r="B43" s="3">
        <v>10</v>
      </c>
      <c r="C43" s="19" t="s">
        <v>331</v>
      </c>
      <c r="D43" s="22" t="s">
        <v>25</v>
      </c>
      <c r="E43" s="10">
        <f t="shared" si="3"/>
        <v>62.5</v>
      </c>
      <c r="F43" s="2">
        <f t="shared" si="4"/>
        <v>5</v>
      </c>
      <c r="G43" s="2">
        <f t="shared" si="5"/>
        <v>8</v>
      </c>
      <c r="H43" s="2"/>
      <c r="I43" s="2">
        <v>1</v>
      </c>
      <c r="J43" s="2">
        <v>1</v>
      </c>
      <c r="K43" s="2">
        <v>1</v>
      </c>
      <c r="L43" s="2">
        <v>2</v>
      </c>
      <c r="M43" s="2"/>
      <c r="N43" s="2"/>
    </row>
    <row r="44" spans="2:14" x14ac:dyDescent="0.2">
      <c r="B44" s="3">
        <v>11</v>
      </c>
      <c r="C44" s="19" t="s">
        <v>324</v>
      </c>
      <c r="D44" s="22" t="s">
        <v>90</v>
      </c>
      <c r="E44" s="10">
        <f t="shared" si="3"/>
        <v>60</v>
      </c>
      <c r="F44" s="2">
        <f t="shared" si="4"/>
        <v>6</v>
      </c>
      <c r="G44" s="2">
        <f t="shared" si="5"/>
        <v>10</v>
      </c>
      <c r="H44" s="2">
        <v>0</v>
      </c>
      <c r="I44" s="2">
        <v>2</v>
      </c>
      <c r="J44" s="2">
        <v>1</v>
      </c>
      <c r="K44" s="2"/>
      <c r="L44" s="2"/>
      <c r="M44" s="2">
        <v>2</v>
      </c>
      <c r="N44" s="2">
        <v>1</v>
      </c>
    </row>
    <row r="45" spans="2:14" x14ac:dyDescent="0.2">
      <c r="B45" s="3">
        <v>12</v>
      </c>
      <c r="C45" s="19" t="s">
        <v>313</v>
      </c>
      <c r="D45" s="22" t="s">
        <v>92</v>
      </c>
      <c r="E45" s="10">
        <f t="shared" si="3"/>
        <v>57.142857142857139</v>
      </c>
      <c r="F45" s="2">
        <f t="shared" si="4"/>
        <v>8</v>
      </c>
      <c r="G45" s="2">
        <f t="shared" si="5"/>
        <v>14</v>
      </c>
      <c r="H45" s="2">
        <v>0</v>
      </c>
      <c r="I45" s="2">
        <v>1</v>
      </c>
      <c r="J45" s="2">
        <v>2</v>
      </c>
      <c r="K45" s="2">
        <v>2</v>
      </c>
      <c r="L45" s="2">
        <v>1</v>
      </c>
      <c r="M45" s="2">
        <v>1</v>
      </c>
      <c r="N45" s="2">
        <v>1</v>
      </c>
    </row>
    <row r="46" spans="2:14" x14ac:dyDescent="0.2">
      <c r="B46" s="3">
        <v>13</v>
      </c>
      <c r="C46" s="19" t="s">
        <v>327</v>
      </c>
      <c r="D46" s="22" t="s">
        <v>25</v>
      </c>
      <c r="E46" s="10">
        <f t="shared" si="3"/>
        <v>50</v>
      </c>
      <c r="F46" s="2">
        <f t="shared" si="4"/>
        <v>5</v>
      </c>
      <c r="G46" s="2">
        <f t="shared" si="5"/>
        <v>10</v>
      </c>
      <c r="H46" s="2">
        <v>1</v>
      </c>
      <c r="I46" s="2"/>
      <c r="J46" s="2"/>
      <c r="K46" s="2">
        <v>2</v>
      </c>
      <c r="L46" s="2">
        <v>1</v>
      </c>
      <c r="M46" s="2">
        <v>1</v>
      </c>
      <c r="N46" s="2">
        <v>0</v>
      </c>
    </row>
    <row r="47" spans="2:14" x14ac:dyDescent="0.2">
      <c r="B47" s="3">
        <v>14</v>
      </c>
      <c r="C47" s="19" t="s">
        <v>396</v>
      </c>
      <c r="D47" s="22" t="s">
        <v>9</v>
      </c>
      <c r="E47" s="10">
        <f t="shared" si="3"/>
        <v>50</v>
      </c>
      <c r="F47" s="2">
        <f t="shared" si="4"/>
        <v>2</v>
      </c>
      <c r="G47" s="2">
        <f t="shared" si="5"/>
        <v>4</v>
      </c>
      <c r="H47" s="2">
        <v>1</v>
      </c>
      <c r="I47" s="2">
        <v>1</v>
      </c>
      <c r="J47" s="2"/>
      <c r="K47" s="2"/>
      <c r="L47" s="2"/>
      <c r="M47" s="2"/>
      <c r="N47" s="2"/>
    </row>
    <row r="48" spans="2:14" x14ac:dyDescent="0.2">
      <c r="B48" s="3">
        <v>15</v>
      </c>
      <c r="C48" s="19" t="s">
        <v>321</v>
      </c>
      <c r="D48" s="22" t="s">
        <v>92</v>
      </c>
      <c r="E48" s="10">
        <f t="shared" si="3"/>
        <v>50</v>
      </c>
      <c r="F48" s="2">
        <f t="shared" si="4"/>
        <v>2</v>
      </c>
      <c r="G48" s="2">
        <f t="shared" si="5"/>
        <v>4</v>
      </c>
      <c r="H48" s="2"/>
      <c r="I48" s="2"/>
      <c r="J48" s="2"/>
      <c r="K48" s="2"/>
      <c r="L48" s="2">
        <v>0</v>
      </c>
      <c r="M48" s="2"/>
      <c r="N48" s="2">
        <v>2</v>
      </c>
    </row>
    <row r="49" spans="2:14" x14ac:dyDescent="0.2">
      <c r="B49" s="3">
        <v>16</v>
      </c>
      <c r="C49" s="19" t="s">
        <v>330</v>
      </c>
      <c r="D49" s="22" t="s">
        <v>25</v>
      </c>
      <c r="E49" s="10">
        <f t="shared" si="3"/>
        <v>41.666666666666671</v>
      </c>
      <c r="F49" s="2">
        <f t="shared" si="4"/>
        <v>5</v>
      </c>
      <c r="G49" s="2">
        <f t="shared" si="5"/>
        <v>12</v>
      </c>
      <c r="H49" s="2">
        <v>0</v>
      </c>
      <c r="I49" s="2">
        <v>1</v>
      </c>
      <c r="J49" s="2">
        <v>2</v>
      </c>
      <c r="K49" s="2">
        <v>1</v>
      </c>
      <c r="L49" s="2"/>
      <c r="M49" s="2">
        <v>1</v>
      </c>
      <c r="N49" s="2">
        <v>0</v>
      </c>
    </row>
    <row r="50" spans="2:14" x14ac:dyDescent="0.2">
      <c r="B50" s="3">
        <v>17</v>
      </c>
      <c r="C50" s="19" t="s">
        <v>309</v>
      </c>
      <c r="D50" s="22" t="s">
        <v>91</v>
      </c>
      <c r="E50" s="10">
        <f t="shared" si="3"/>
        <v>40</v>
      </c>
      <c r="F50" s="2">
        <f t="shared" si="4"/>
        <v>4</v>
      </c>
      <c r="G50" s="2">
        <f t="shared" si="5"/>
        <v>10</v>
      </c>
      <c r="H50" s="2">
        <v>1</v>
      </c>
      <c r="I50" s="2">
        <v>1</v>
      </c>
      <c r="J50" s="2">
        <v>0</v>
      </c>
      <c r="K50" s="2"/>
      <c r="L50" s="2">
        <v>1</v>
      </c>
      <c r="M50" s="2">
        <v>1</v>
      </c>
      <c r="N50" s="2"/>
    </row>
    <row r="51" spans="2:14" x14ac:dyDescent="0.2">
      <c r="B51" s="3">
        <v>18</v>
      </c>
      <c r="C51" s="19" t="s">
        <v>429</v>
      </c>
      <c r="D51" s="22" t="s">
        <v>9</v>
      </c>
      <c r="E51" s="10">
        <f t="shared" si="3"/>
        <v>37.5</v>
      </c>
      <c r="F51" s="2">
        <f t="shared" si="4"/>
        <v>3</v>
      </c>
      <c r="G51" s="2">
        <f t="shared" si="5"/>
        <v>8</v>
      </c>
      <c r="H51" s="2">
        <v>1</v>
      </c>
      <c r="I51" s="2"/>
      <c r="J51" s="2">
        <v>1</v>
      </c>
      <c r="K51" s="2">
        <v>0</v>
      </c>
      <c r="L51" s="2">
        <v>1</v>
      </c>
      <c r="M51" s="2"/>
      <c r="N51" s="2"/>
    </row>
    <row r="52" spans="2:14" x14ac:dyDescent="0.2">
      <c r="B52" s="3">
        <v>19</v>
      </c>
      <c r="C52" s="19" t="s">
        <v>307</v>
      </c>
      <c r="D52" s="22" t="s">
        <v>92</v>
      </c>
      <c r="E52" s="10">
        <f t="shared" si="3"/>
        <v>35.714285714285715</v>
      </c>
      <c r="F52" s="2">
        <f t="shared" si="4"/>
        <v>5</v>
      </c>
      <c r="G52" s="2">
        <f t="shared" si="5"/>
        <v>14</v>
      </c>
      <c r="H52" s="2">
        <v>0</v>
      </c>
      <c r="I52" s="2">
        <v>1</v>
      </c>
      <c r="J52" s="2">
        <v>0</v>
      </c>
      <c r="K52" s="2">
        <v>2</v>
      </c>
      <c r="L52" s="2">
        <v>0</v>
      </c>
      <c r="M52" s="2">
        <v>1</v>
      </c>
      <c r="N52" s="2">
        <v>1</v>
      </c>
    </row>
    <row r="53" spans="2:14" x14ac:dyDescent="0.2">
      <c r="B53" s="3">
        <v>20</v>
      </c>
      <c r="C53" s="19" t="s">
        <v>326</v>
      </c>
      <c r="D53" s="22" t="s">
        <v>89</v>
      </c>
      <c r="E53" s="10">
        <f t="shared" si="3"/>
        <v>33.333333333333329</v>
      </c>
      <c r="F53" s="2">
        <f t="shared" si="4"/>
        <v>4</v>
      </c>
      <c r="G53" s="2">
        <f t="shared" si="5"/>
        <v>12</v>
      </c>
      <c r="H53" s="2">
        <v>1</v>
      </c>
      <c r="I53" s="2">
        <v>0</v>
      </c>
      <c r="J53" s="2">
        <v>0</v>
      </c>
      <c r="K53" s="2">
        <v>1</v>
      </c>
      <c r="L53" s="2">
        <v>0</v>
      </c>
      <c r="M53" s="2"/>
      <c r="N53" s="2">
        <v>2</v>
      </c>
    </row>
    <row r="54" spans="2:14" x14ac:dyDescent="0.2">
      <c r="B54" s="3">
        <v>21</v>
      </c>
      <c r="C54" s="19" t="s">
        <v>325</v>
      </c>
      <c r="D54" s="22" t="s">
        <v>9</v>
      </c>
      <c r="E54" s="10">
        <f t="shared" si="3"/>
        <v>33.333333333333329</v>
      </c>
      <c r="F54" s="2">
        <f t="shared" si="4"/>
        <v>2</v>
      </c>
      <c r="G54" s="2">
        <f t="shared" si="5"/>
        <v>6</v>
      </c>
      <c r="H54" s="2"/>
      <c r="I54" s="2"/>
      <c r="J54" s="2">
        <v>0</v>
      </c>
      <c r="K54" s="2">
        <v>1</v>
      </c>
      <c r="L54" s="2">
        <v>1</v>
      </c>
      <c r="M54" s="2"/>
      <c r="N54" s="2"/>
    </row>
    <row r="55" spans="2:14" x14ac:dyDescent="0.2">
      <c r="B55" s="3">
        <v>22</v>
      </c>
      <c r="C55" s="19" t="s">
        <v>315</v>
      </c>
      <c r="D55" s="22" t="s">
        <v>91</v>
      </c>
      <c r="E55" s="10">
        <f t="shared" si="3"/>
        <v>25</v>
      </c>
      <c r="F55" s="2">
        <f t="shared" si="4"/>
        <v>3</v>
      </c>
      <c r="G55" s="2">
        <f t="shared" si="5"/>
        <v>12</v>
      </c>
      <c r="H55" s="2">
        <v>1</v>
      </c>
      <c r="I55" s="2">
        <v>1</v>
      </c>
      <c r="J55" s="2">
        <v>0</v>
      </c>
      <c r="K55" s="2">
        <v>0</v>
      </c>
      <c r="L55" s="2"/>
      <c r="M55" s="2">
        <v>1</v>
      </c>
      <c r="N55" s="2">
        <v>0</v>
      </c>
    </row>
    <row r="56" spans="2:14" x14ac:dyDescent="0.2">
      <c r="B56" s="3">
        <v>23</v>
      </c>
      <c r="C56" s="19" t="s">
        <v>399</v>
      </c>
      <c r="D56" s="22" t="s">
        <v>24</v>
      </c>
      <c r="E56" s="10">
        <f t="shared" si="3"/>
        <v>25</v>
      </c>
      <c r="F56" s="2">
        <f t="shared" si="4"/>
        <v>2</v>
      </c>
      <c r="G56" s="2">
        <f t="shared" si="5"/>
        <v>8</v>
      </c>
      <c r="H56" s="2">
        <v>1</v>
      </c>
      <c r="I56" s="2"/>
      <c r="J56" s="2"/>
      <c r="K56" s="2"/>
      <c r="L56" s="2">
        <v>1</v>
      </c>
      <c r="M56" s="2">
        <v>0</v>
      </c>
      <c r="N56" s="2">
        <v>0</v>
      </c>
    </row>
    <row r="57" spans="2:14" x14ac:dyDescent="0.2">
      <c r="B57" s="3">
        <v>24</v>
      </c>
      <c r="C57" s="19" t="s">
        <v>397</v>
      </c>
      <c r="D57" s="22" t="s">
        <v>9</v>
      </c>
      <c r="E57" s="10">
        <f t="shared" si="3"/>
        <v>25</v>
      </c>
      <c r="F57" s="2">
        <f t="shared" si="4"/>
        <v>1</v>
      </c>
      <c r="G57" s="2">
        <f t="shared" si="5"/>
        <v>4</v>
      </c>
      <c r="H57" s="2">
        <v>0</v>
      </c>
      <c r="I57" s="2">
        <v>1</v>
      </c>
      <c r="J57" s="2"/>
      <c r="K57" s="2"/>
      <c r="L57" s="2"/>
      <c r="M57" s="2"/>
      <c r="N57" s="2"/>
    </row>
    <row r="58" spans="2:14" x14ac:dyDescent="0.2">
      <c r="B58" s="3">
        <v>25</v>
      </c>
      <c r="C58" s="19" t="s">
        <v>318</v>
      </c>
      <c r="D58" s="22" t="s">
        <v>89</v>
      </c>
      <c r="E58" s="10">
        <f t="shared" si="3"/>
        <v>21.428571428571427</v>
      </c>
      <c r="F58" s="2">
        <f t="shared" si="4"/>
        <v>3</v>
      </c>
      <c r="G58" s="2">
        <f t="shared" si="5"/>
        <v>14</v>
      </c>
      <c r="H58" s="2">
        <v>0</v>
      </c>
      <c r="I58" s="2">
        <v>0</v>
      </c>
      <c r="J58" s="2">
        <v>1</v>
      </c>
      <c r="K58" s="2">
        <v>0</v>
      </c>
      <c r="L58" s="2">
        <v>0</v>
      </c>
      <c r="M58" s="2">
        <v>0</v>
      </c>
      <c r="N58" s="2">
        <v>2</v>
      </c>
    </row>
    <row r="59" spans="2:14" x14ac:dyDescent="0.2">
      <c r="B59" s="3">
        <v>26</v>
      </c>
      <c r="C59" s="19" t="s">
        <v>308</v>
      </c>
      <c r="D59" s="22" t="s">
        <v>24</v>
      </c>
      <c r="E59" s="10">
        <f t="shared" si="3"/>
        <v>21.428571428571427</v>
      </c>
      <c r="F59" s="2">
        <f t="shared" si="4"/>
        <v>3</v>
      </c>
      <c r="G59" s="2">
        <f t="shared" si="5"/>
        <v>14</v>
      </c>
      <c r="H59" s="2">
        <v>0</v>
      </c>
      <c r="I59" s="2">
        <v>0</v>
      </c>
      <c r="J59" s="2">
        <v>0</v>
      </c>
      <c r="K59" s="2">
        <v>1</v>
      </c>
      <c r="L59" s="2">
        <v>1</v>
      </c>
      <c r="M59" s="2">
        <v>0</v>
      </c>
      <c r="N59" s="2">
        <v>1</v>
      </c>
    </row>
    <row r="60" spans="2:14" x14ac:dyDescent="0.2">
      <c r="B60" s="3">
        <v>27</v>
      </c>
      <c r="C60" s="19" t="s">
        <v>317</v>
      </c>
      <c r="D60" s="22" t="s">
        <v>9</v>
      </c>
      <c r="E60" s="10">
        <f t="shared" si="3"/>
        <v>16.666666666666664</v>
      </c>
      <c r="F60" s="2">
        <f t="shared" si="4"/>
        <v>1</v>
      </c>
      <c r="G60" s="2">
        <f t="shared" si="5"/>
        <v>6</v>
      </c>
      <c r="H60" s="2"/>
      <c r="I60" s="2"/>
      <c r="J60" s="2">
        <v>0</v>
      </c>
      <c r="K60" s="2">
        <v>1</v>
      </c>
      <c r="L60" s="2">
        <v>0</v>
      </c>
      <c r="M60" s="2"/>
      <c r="N60" s="2"/>
    </row>
    <row r="61" spans="2:14" x14ac:dyDescent="0.2">
      <c r="B61" s="3">
        <v>28</v>
      </c>
      <c r="C61" s="19" t="s">
        <v>314</v>
      </c>
      <c r="D61" s="22" t="s">
        <v>24</v>
      </c>
      <c r="E61" s="10">
        <f t="shared" si="3"/>
        <v>16.666666666666664</v>
      </c>
      <c r="F61" s="2">
        <f t="shared" si="4"/>
        <v>1</v>
      </c>
      <c r="G61" s="2">
        <f t="shared" si="5"/>
        <v>6</v>
      </c>
      <c r="H61" s="2"/>
      <c r="I61" s="2">
        <v>0</v>
      </c>
      <c r="J61" s="2">
        <v>0</v>
      </c>
      <c r="K61" s="2">
        <v>1</v>
      </c>
      <c r="L61" s="2"/>
      <c r="M61" s="2"/>
      <c r="N61" s="2"/>
    </row>
    <row r="62" spans="2:14" x14ac:dyDescent="0.2">
      <c r="B62" s="3">
        <v>29</v>
      </c>
      <c r="C62" s="19" t="s">
        <v>329</v>
      </c>
      <c r="D62" s="22" t="s">
        <v>91</v>
      </c>
      <c r="E62" s="10">
        <f t="shared" si="3"/>
        <v>12.5</v>
      </c>
      <c r="F62" s="2">
        <f t="shared" si="4"/>
        <v>1</v>
      </c>
      <c r="G62" s="2">
        <f t="shared" si="5"/>
        <v>8</v>
      </c>
      <c r="H62" s="2"/>
      <c r="I62" s="2">
        <v>1</v>
      </c>
      <c r="J62" s="2"/>
      <c r="K62" s="2">
        <v>0</v>
      </c>
      <c r="L62" s="2">
        <v>0</v>
      </c>
      <c r="M62" s="2"/>
      <c r="N62" s="2">
        <v>0</v>
      </c>
    </row>
    <row r="63" spans="2:14" x14ac:dyDescent="0.2">
      <c r="B63" s="3">
        <v>30</v>
      </c>
      <c r="C63" s="19" t="s">
        <v>398</v>
      </c>
      <c r="D63" s="22" t="s">
        <v>9</v>
      </c>
      <c r="E63" s="10">
        <f t="shared" si="3"/>
        <v>0</v>
      </c>
      <c r="F63" s="2">
        <f t="shared" si="4"/>
        <v>0</v>
      </c>
      <c r="G63" s="2">
        <f t="shared" si="5"/>
        <v>4</v>
      </c>
      <c r="H63" s="2">
        <v>0</v>
      </c>
      <c r="I63" s="2">
        <v>0</v>
      </c>
      <c r="J63" s="2"/>
      <c r="K63" s="2"/>
      <c r="L63" s="2"/>
      <c r="M63" s="2"/>
      <c r="N63" s="2"/>
    </row>
    <row r="65" spans="2:14" x14ac:dyDescent="0.2">
      <c r="B65" s="30" t="s">
        <v>1</v>
      </c>
      <c r="C65" s="31"/>
      <c r="D65" s="7"/>
      <c r="E65" s="7"/>
      <c r="F65" s="7"/>
      <c r="G65" s="7"/>
      <c r="H65" s="29" t="s">
        <v>2</v>
      </c>
      <c r="I65" s="29"/>
      <c r="J65" s="29"/>
      <c r="K65" s="29"/>
      <c r="L65" s="29"/>
      <c r="M65" s="29"/>
      <c r="N65" s="29"/>
    </row>
    <row r="66" spans="2:14" x14ac:dyDescent="0.2">
      <c r="B66" s="4" t="s">
        <v>3</v>
      </c>
      <c r="C66" s="9" t="s">
        <v>11</v>
      </c>
      <c r="D66" s="5" t="s">
        <v>4</v>
      </c>
      <c r="E66" s="5" t="s">
        <v>12</v>
      </c>
      <c r="F66" s="5" t="s">
        <v>13</v>
      </c>
      <c r="G66" s="5" t="s">
        <v>14</v>
      </c>
      <c r="H66" s="5">
        <v>1</v>
      </c>
      <c r="I66" s="5">
        <v>2</v>
      </c>
      <c r="J66" s="5">
        <v>3</v>
      </c>
      <c r="K66" s="5">
        <v>4</v>
      </c>
      <c r="L66" s="5">
        <v>5</v>
      </c>
      <c r="M66" s="5">
        <v>6</v>
      </c>
      <c r="N66" s="5">
        <v>7</v>
      </c>
    </row>
    <row r="67" spans="2:14" x14ac:dyDescent="0.2">
      <c r="B67" s="3">
        <v>1</v>
      </c>
      <c r="C67" s="19" t="s">
        <v>348</v>
      </c>
      <c r="D67" s="22" t="s">
        <v>96</v>
      </c>
      <c r="E67" s="10">
        <f t="shared" ref="E67:E95" si="6">F67/G67*100</f>
        <v>92.857142857142861</v>
      </c>
      <c r="F67" s="2">
        <f t="shared" ref="F67:F95" si="7">SUM(H67:N67)</f>
        <v>13</v>
      </c>
      <c r="G67" s="2">
        <f t="shared" ref="G67:G95" si="8">COUNT(H67:N67)*2</f>
        <v>14</v>
      </c>
      <c r="H67" s="2">
        <v>2</v>
      </c>
      <c r="I67" s="2">
        <v>2</v>
      </c>
      <c r="J67" s="2">
        <v>2</v>
      </c>
      <c r="K67" s="2">
        <v>2</v>
      </c>
      <c r="L67" s="2">
        <v>1</v>
      </c>
      <c r="M67" s="2">
        <v>2</v>
      </c>
      <c r="N67" s="2">
        <v>2</v>
      </c>
    </row>
    <row r="68" spans="2:14" x14ac:dyDescent="0.2">
      <c r="B68" s="3">
        <v>2</v>
      </c>
      <c r="C68" s="19" t="s">
        <v>339</v>
      </c>
      <c r="D68" s="22" t="s">
        <v>95</v>
      </c>
      <c r="E68" s="10">
        <f t="shared" si="6"/>
        <v>92.857142857142861</v>
      </c>
      <c r="F68" s="2">
        <f t="shared" si="7"/>
        <v>13</v>
      </c>
      <c r="G68" s="2">
        <f t="shared" si="8"/>
        <v>14</v>
      </c>
      <c r="H68" s="2">
        <v>1</v>
      </c>
      <c r="I68" s="2">
        <v>2</v>
      </c>
      <c r="J68" s="2">
        <v>2</v>
      </c>
      <c r="K68" s="2">
        <v>2</v>
      </c>
      <c r="L68" s="2">
        <v>2</v>
      </c>
      <c r="M68" s="2">
        <v>2</v>
      </c>
      <c r="N68" s="2">
        <v>2</v>
      </c>
    </row>
    <row r="69" spans="2:14" x14ac:dyDescent="0.2">
      <c r="B69" s="3">
        <v>3</v>
      </c>
      <c r="C69" s="19" t="s">
        <v>359</v>
      </c>
      <c r="D69" s="22" t="s">
        <v>95</v>
      </c>
      <c r="E69" s="10">
        <f t="shared" si="6"/>
        <v>83.333333333333343</v>
      </c>
      <c r="F69" s="2">
        <f t="shared" si="7"/>
        <v>10</v>
      </c>
      <c r="G69" s="2">
        <f t="shared" si="8"/>
        <v>12</v>
      </c>
      <c r="H69" s="2">
        <v>2</v>
      </c>
      <c r="I69" s="2">
        <v>2</v>
      </c>
      <c r="J69" s="2">
        <v>2</v>
      </c>
      <c r="K69" s="2">
        <v>1</v>
      </c>
      <c r="L69" s="2">
        <v>2</v>
      </c>
      <c r="M69" s="2"/>
      <c r="N69" s="2">
        <v>1</v>
      </c>
    </row>
    <row r="70" spans="2:14" x14ac:dyDescent="0.2">
      <c r="B70" s="3">
        <v>4</v>
      </c>
      <c r="C70" s="19" t="s">
        <v>333</v>
      </c>
      <c r="D70" s="22" t="s">
        <v>100</v>
      </c>
      <c r="E70" s="10">
        <f t="shared" si="6"/>
        <v>78.571428571428569</v>
      </c>
      <c r="F70" s="2">
        <f t="shared" si="7"/>
        <v>11</v>
      </c>
      <c r="G70" s="2">
        <f t="shared" si="8"/>
        <v>14</v>
      </c>
      <c r="H70" s="2">
        <v>1</v>
      </c>
      <c r="I70" s="2">
        <v>0</v>
      </c>
      <c r="J70" s="2">
        <v>2</v>
      </c>
      <c r="K70" s="2">
        <v>2</v>
      </c>
      <c r="L70" s="2">
        <v>2</v>
      </c>
      <c r="M70" s="2">
        <v>2</v>
      </c>
      <c r="N70" s="2">
        <v>2</v>
      </c>
    </row>
    <row r="71" spans="2:14" x14ac:dyDescent="0.2">
      <c r="B71" s="3">
        <v>5</v>
      </c>
      <c r="C71" s="19" t="s">
        <v>349</v>
      </c>
      <c r="D71" s="22" t="s">
        <v>95</v>
      </c>
      <c r="E71" s="10">
        <f t="shared" si="6"/>
        <v>78.571428571428569</v>
      </c>
      <c r="F71" s="2">
        <f t="shared" si="7"/>
        <v>11</v>
      </c>
      <c r="G71" s="2">
        <f t="shared" si="8"/>
        <v>14</v>
      </c>
      <c r="H71" s="2">
        <v>2</v>
      </c>
      <c r="I71" s="2">
        <v>2</v>
      </c>
      <c r="J71" s="2">
        <v>2</v>
      </c>
      <c r="K71" s="2">
        <v>1</v>
      </c>
      <c r="L71" s="2">
        <v>2</v>
      </c>
      <c r="M71" s="2">
        <v>1</v>
      </c>
      <c r="N71" s="2">
        <v>1</v>
      </c>
    </row>
    <row r="72" spans="2:14" x14ac:dyDescent="0.2">
      <c r="B72" s="3">
        <v>6</v>
      </c>
      <c r="C72" s="19" t="s">
        <v>336</v>
      </c>
      <c r="D72" s="22" t="s">
        <v>97</v>
      </c>
      <c r="E72" s="10">
        <f t="shared" si="6"/>
        <v>78.571428571428569</v>
      </c>
      <c r="F72" s="2">
        <f t="shared" si="7"/>
        <v>11</v>
      </c>
      <c r="G72" s="2">
        <f t="shared" si="8"/>
        <v>14</v>
      </c>
      <c r="H72" s="2">
        <v>1</v>
      </c>
      <c r="I72" s="2">
        <v>2</v>
      </c>
      <c r="J72" s="2">
        <v>2</v>
      </c>
      <c r="K72" s="2">
        <v>2</v>
      </c>
      <c r="L72" s="2">
        <v>0</v>
      </c>
      <c r="M72" s="2">
        <v>2</v>
      </c>
      <c r="N72" s="2">
        <v>2</v>
      </c>
    </row>
    <row r="73" spans="2:14" x14ac:dyDescent="0.2">
      <c r="B73" s="3">
        <v>7</v>
      </c>
      <c r="C73" s="19" t="s">
        <v>340</v>
      </c>
      <c r="D73" s="22" t="s">
        <v>94</v>
      </c>
      <c r="E73" s="10">
        <f t="shared" si="6"/>
        <v>71.428571428571431</v>
      </c>
      <c r="F73" s="2">
        <f t="shared" si="7"/>
        <v>10</v>
      </c>
      <c r="G73" s="2">
        <f t="shared" si="8"/>
        <v>14</v>
      </c>
      <c r="H73" s="2">
        <v>1</v>
      </c>
      <c r="I73" s="2">
        <v>2</v>
      </c>
      <c r="J73" s="2">
        <v>1</v>
      </c>
      <c r="K73" s="2">
        <v>1</v>
      </c>
      <c r="L73" s="2">
        <v>2</v>
      </c>
      <c r="M73" s="2">
        <v>2</v>
      </c>
      <c r="N73" s="2">
        <v>1</v>
      </c>
    </row>
    <row r="74" spans="2:14" x14ac:dyDescent="0.2">
      <c r="B74" s="3">
        <v>8</v>
      </c>
      <c r="C74" s="19" t="s">
        <v>350</v>
      </c>
      <c r="D74" s="22" t="s">
        <v>94</v>
      </c>
      <c r="E74" s="10">
        <f t="shared" si="6"/>
        <v>66.666666666666657</v>
      </c>
      <c r="F74" s="2">
        <f t="shared" si="7"/>
        <v>8</v>
      </c>
      <c r="G74" s="2">
        <f t="shared" si="8"/>
        <v>12</v>
      </c>
      <c r="H74" s="2">
        <v>2</v>
      </c>
      <c r="I74" s="2">
        <v>1</v>
      </c>
      <c r="J74" s="2">
        <v>2</v>
      </c>
      <c r="K74" s="2"/>
      <c r="L74" s="2">
        <v>2</v>
      </c>
      <c r="M74" s="2">
        <v>1</v>
      </c>
      <c r="N74" s="2">
        <v>0</v>
      </c>
    </row>
    <row r="75" spans="2:14" x14ac:dyDescent="0.2">
      <c r="B75" s="3">
        <v>9</v>
      </c>
      <c r="C75" s="19" t="s">
        <v>361</v>
      </c>
      <c r="D75" s="22" t="s">
        <v>93</v>
      </c>
      <c r="E75" s="10">
        <f t="shared" si="6"/>
        <v>64.285714285714292</v>
      </c>
      <c r="F75" s="2">
        <f t="shared" si="7"/>
        <v>9</v>
      </c>
      <c r="G75" s="2">
        <f t="shared" si="8"/>
        <v>14</v>
      </c>
      <c r="H75" s="2">
        <v>1</v>
      </c>
      <c r="I75" s="2">
        <v>2</v>
      </c>
      <c r="J75" s="2">
        <v>1</v>
      </c>
      <c r="K75" s="2">
        <v>2</v>
      </c>
      <c r="L75" s="2">
        <v>2</v>
      </c>
      <c r="M75" s="2">
        <v>0</v>
      </c>
      <c r="N75" s="2">
        <v>1</v>
      </c>
    </row>
    <row r="76" spans="2:14" x14ac:dyDescent="0.2">
      <c r="B76" s="3">
        <v>10</v>
      </c>
      <c r="C76" s="19" t="s">
        <v>338</v>
      </c>
      <c r="D76" s="22" t="s">
        <v>96</v>
      </c>
      <c r="E76" s="10">
        <f t="shared" si="6"/>
        <v>64.285714285714292</v>
      </c>
      <c r="F76" s="2">
        <f t="shared" si="7"/>
        <v>9</v>
      </c>
      <c r="G76" s="2">
        <f t="shared" si="8"/>
        <v>14</v>
      </c>
      <c r="H76" s="2">
        <v>2</v>
      </c>
      <c r="I76" s="2">
        <v>2</v>
      </c>
      <c r="J76" s="2">
        <v>0</v>
      </c>
      <c r="K76" s="2">
        <v>2</v>
      </c>
      <c r="L76" s="2">
        <v>1</v>
      </c>
      <c r="M76" s="2">
        <v>2</v>
      </c>
      <c r="N76" s="2">
        <v>0</v>
      </c>
    </row>
    <row r="77" spans="2:14" x14ac:dyDescent="0.2">
      <c r="B77" s="3">
        <v>11</v>
      </c>
      <c r="C77" s="19" t="s">
        <v>360</v>
      </c>
      <c r="D77" s="22" t="s">
        <v>94</v>
      </c>
      <c r="E77" s="10">
        <f t="shared" si="6"/>
        <v>64.285714285714292</v>
      </c>
      <c r="F77" s="2">
        <f t="shared" si="7"/>
        <v>9</v>
      </c>
      <c r="G77" s="2">
        <f t="shared" si="8"/>
        <v>14</v>
      </c>
      <c r="H77" s="2">
        <v>2</v>
      </c>
      <c r="I77" s="2">
        <v>1</v>
      </c>
      <c r="J77" s="2">
        <v>2</v>
      </c>
      <c r="K77" s="2">
        <v>1</v>
      </c>
      <c r="L77" s="2">
        <v>1</v>
      </c>
      <c r="M77" s="2">
        <v>1</v>
      </c>
      <c r="N77" s="2">
        <v>1</v>
      </c>
    </row>
    <row r="78" spans="2:14" x14ac:dyDescent="0.2">
      <c r="B78" s="3">
        <v>12</v>
      </c>
      <c r="C78" s="19" t="s">
        <v>343</v>
      </c>
      <c r="D78" s="22" t="s">
        <v>100</v>
      </c>
      <c r="E78" s="10">
        <f t="shared" si="6"/>
        <v>64.285714285714292</v>
      </c>
      <c r="F78" s="2">
        <f t="shared" si="7"/>
        <v>9</v>
      </c>
      <c r="G78" s="2">
        <f t="shared" si="8"/>
        <v>14</v>
      </c>
      <c r="H78" s="2">
        <v>0</v>
      </c>
      <c r="I78" s="2">
        <v>0</v>
      </c>
      <c r="J78" s="2">
        <v>1</v>
      </c>
      <c r="K78" s="2">
        <v>2</v>
      </c>
      <c r="L78" s="2">
        <v>2</v>
      </c>
      <c r="M78" s="2">
        <v>2</v>
      </c>
      <c r="N78" s="2">
        <v>2</v>
      </c>
    </row>
    <row r="79" spans="2:14" x14ac:dyDescent="0.2">
      <c r="B79" s="3">
        <v>13</v>
      </c>
      <c r="C79" s="19" t="s">
        <v>356</v>
      </c>
      <c r="D79" s="22" t="s">
        <v>97</v>
      </c>
      <c r="E79" s="10">
        <f t="shared" si="6"/>
        <v>64.285714285714292</v>
      </c>
      <c r="F79" s="2">
        <f t="shared" si="7"/>
        <v>9</v>
      </c>
      <c r="G79" s="2">
        <f t="shared" si="8"/>
        <v>14</v>
      </c>
      <c r="H79" s="2">
        <v>1</v>
      </c>
      <c r="I79" s="2">
        <v>2</v>
      </c>
      <c r="J79" s="2">
        <v>1</v>
      </c>
      <c r="K79" s="2">
        <v>2</v>
      </c>
      <c r="L79" s="2">
        <v>0</v>
      </c>
      <c r="M79" s="2">
        <v>1</v>
      </c>
      <c r="N79" s="2">
        <v>2</v>
      </c>
    </row>
    <row r="80" spans="2:14" x14ac:dyDescent="0.2">
      <c r="B80" s="3">
        <v>14</v>
      </c>
      <c r="C80" s="19" t="s">
        <v>354</v>
      </c>
      <c r="D80" s="22" t="s">
        <v>99</v>
      </c>
      <c r="E80" s="10">
        <f t="shared" si="6"/>
        <v>62.5</v>
      </c>
      <c r="F80" s="2">
        <f t="shared" si="7"/>
        <v>5</v>
      </c>
      <c r="G80" s="2">
        <f t="shared" si="8"/>
        <v>8</v>
      </c>
      <c r="H80" s="2">
        <v>2</v>
      </c>
      <c r="I80" s="2"/>
      <c r="J80" s="2"/>
      <c r="K80" s="2">
        <v>0</v>
      </c>
      <c r="L80" s="2"/>
      <c r="M80" s="2">
        <v>1</v>
      </c>
      <c r="N80" s="2">
        <v>2</v>
      </c>
    </row>
    <row r="81" spans="2:14" x14ac:dyDescent="0.2">
      <c r="B81" s="3">
        <v>15</v>
      </c>
      <c r="C81" s="19" t="s">
        <v>351</v>
      </c>
      <c r="D81" s="22" t="s">
        <v>93</v>
      </c>
      <c r="E81" s="10">
        <f t="shared" si="6"/>
        <v>60</v>
      </c>
      <c r="F81" s="2">
        <f t="shared" si="7"/>
        <v>6</v>
      </c>
      <c r="G81" s="2">
        <f t="shared" si="8"/>
        <v>10</v>
      </c>
      <c r="H81" s="2">
        <v>1</v>
      </c>
      <c r="I81" s="2">
        <v>2</v>
      </c>
      <c r="J81" s="2">
        <v>0</v>
      </c>
      <c r="K81" s="2">
        <v>2</v>
      </c>
      <c r="L81" s="2">
        <v>1</v>
      </c>
      <c r="M81" s="2"/>
      <c r="N81" s="2"/>
    </row>
    <row r="82" spans="2:14" x14ac:dyDescent="0.2">
      <c r="B82" s="3">
        <v>16</v>
      </c>
      <c r="C82" s="19" t="s">
        <v>341</v>
      </c>
      <c r="D82" s="22" t="s">
        <v>93</v>
      </c>
      <c r="E82" s="10">
        <f t="shared" si="6"/>
        <v>57.142857142857139</v>
      </c>
      <c r="F82" s="2">
        <f t="shared" si="7"/>
        <v>8</v>
      </c>
      <c r="G82" s="2">
        <f t="shared" si="8"/>
        <v>14</v>
      </c>
      <c r="H82" s="2">
        <v>2</v>
      </c>
      <c r="I82" s="2">
        <v>2</v>
      </c>
      <c r="J82" s="2">
        <v>1</v>
      </c>
      <c r="K82" s="2">
        <v>2</v>
      </c>
      <c r="L82" s="2">
        <v>1</v>
      </c>
      <c r="M82" s="2">
        <v>0</v>
      </c>
      <c r="N82" s="2">
        <v>0</v>
      </c>
    </row>
    <row r="83" spans="2:14" x14ac:dyDescent="0.2">
      <c r="B83" s="3">
        <v>17</v>
      </c>
      <c r="C83" s="19" t="s">
        <v>363</v>
      </c>
      <c r="D83" s="22" t="s">
        <v>94</v>
      </c>
      <c r="E83" s="10">
        <f t="shared" si="6"/>
        <v>57.142857142857139</v>
      </c>
      <c r="F83" s="2">
        <f t="shared" si="7"/>
        <v>8</v>
      </c>
      <c r="G83" s="2">
        <f t="shared" si="8"/>
        <v>14</v>
      </c>
      <c r="H83" s="2">
        <v>1</v>
      </c>
      <c r="I83" s="2">
        <v>2</v>
      </c>
      <c r="J83" s="2">
        <v>1</v>
      </c>
      <c r="K83" s="2">
        <v>0</v>
      </c>
      <c r="L83" s="2">
        <v>1</v>
      </c>
      <c r="M83" s="2">
        <v>2</v>
      </c>
      <c r="N83" s="2">
        <v>1</v>
      </c>
    </row>
    <row r="84" spans="2:14" x14ac:dyDescent="0.2">
      <c r="B84" s="3">
        <v>18</v>
      </c>
      <c r="C84" s="19" t="s">
        <v>334</v>
      </c>
      <c r="D84" s="22" t="s">
        <v>99</v>
      </c>
      <c r="E84" s="10">
        <f t="shared" si="6"/>
        <v>50</v>
      </c>
      <c r="F84" s="2">
        <f t="shared" si="7"/>
        <v>6</v>
      </c>
      <c r="G84" s="2">
        <f t="shared" si="8"/>
        <v>12</v>
      </c>
      <c r="H84" s="2">
        <v>0</v>
      </c>
      <c r="I84" s="2">
        <v>1</v>
      </c>
      <c r="J84" s="2"/>
      <c r="K84" s="2">
        <v>0</v>
      </c>
      <c r="L84" s="2">
        <v>2</v>
      </c>
      <c r="M84" s="2">
        <v>1</v>
      </c>
      <c r="N84" s="2">
        <v>2</v>
      </c>
    </row>
    <row r="85" spans="2:14" x14ac:dyDescent="0.2">
      <c r="B85" s="3">
        <v>19</v>
      </c>
      <c r="C85" s="19" t="s">
        <v>332</v>
      </c>
      <c r="D85" s="22" t="s">
        <v>101</v>
      </c>
      <c r="E85" s="10">
        <f t="shared" si="6"/>
        <v>50</v>
      </c>
      <c r="F85" s="2">
        <f t="shared" si="7"/>
        <v>2</v>
      </c>
      <c r="G85" s="2">
        <f t="shared" si="8"/>
        <v>4</v>
      </c>
      <c r="H85" s="2">
        <v>2</v>
      </c>
      <c r="I85" s="2"/>
      <c r="J85" s="2"/>
      <c r="K85" s="2"/>
      <c r="L85" s="2">
        <v>0</v>
      </c>
      <c r="M85" s="2"/>
      <c r="N85" s="2"/>
    </row>
    <row r="86" spans="2:14" x14ac:dyDescent="0.2">
      <c r="B86" s="3">
        <v>20</v>
      </c>
      <c r="C86" s="19" t="s">
        <v>344</v>
      </c>
      <c r="D86" s="22" t="s">
        <v>99</v>
      </c>
      <c r="E86" s="10">
        <f t="shared" si="6"/>
        <v>42.857142857142854</v>
      </c>
      <c r="F86" s="2">
        <f t="shared" si="7"/>
        <v>6</v>
      </c>
      <c r="G86" s="2">
        <f t="shared" si="8"/>
        <v>14</v>
      </c>
      <c r="H86" s="2">
        <v>0</v>
      </c>
      <c r="I86" s="2">
        <v>1</v>
      </c>
      <c r="J86" s="2">
        <v>0</v>
      </c>
      <c r="K86" s="2">
        <v>0</v>
      </c>
      <c r="L86" s="2">
        <v>2</v>
      </c>
      <c r="M86" s="2">
        <v>1</v>
      </c>
      <c r="N86" s="2">
        <v>2</v>
      </c>
    </row>
    <row r="87" spans="2:14" x14ac:dyDescent="0.2">
      <c r="B87" s="3">
        <v>21</v>
      </c>
      <c r="C87" s="19" t="s">
        <v>403</v>
      </c>
      <c r="D87" s="22" t="s">
        <v>99</v>
      </c>
      <c r="E87" s="10">
        <f t="shared" si="6"/>
        <v>42.857142857142854</v>
      </c>
      <c r="F87" s="2">
        <f t="shared" si="7"/>
        <v>6</v>
      </c>
      <c r="G87" s="2">
        <f t="shared" si="8"/>
        <v>14</v>
      </c>
      <c r="H87" s="2">
        <v>0</v>
      </c>
      <c r="I87" s="2">
        <v>0</v>
      </c>
      <c r="J87" s="2">
        <v>0</v>
      </c>
      <c r="K87" s="2">
        <v>1</v>
      </c>
      <c r="L87" s="2">
        <v>1</v>
      </c>
      <c r="M87" s="2">
        <v>2</v>
      </c>
      <c r="N87" s="2">
        <v>2</v>
      </c>
    </row>
    <row r="88" spans="2:14" x14ac:dyDescent="0.2">
      <c r="B88" s="3">
        <v>22</v>
      </c>
      <c r="C88" s="19" t="s">
        <v>353</v>
      </c>
      <c r="D88" s="22" t="s">
        <v>100</v>
      </c>
      <c r="E88" s="10">
        <f t="shared" si="6"/>
        <v>41.666666666666671</v>
      </c>
      <c r="F88" s="2">
        <f t="shared" si="7"/>
        <v>5</v>
      </c>
      <c r="G88" s="2">
        <f t="shared" si="8"/>
        <v>12</v>
      </c>
      <c r="H88" s="2">
        <v>0</v>
      </c>
      <c r="I88" s="2">
        <v>0</v>
      </c>
      <c r="J88" s="2">
        <v>1</v>
      </c>
      <c r="K88" s="2">
        <v>1</v>
      </c>
      <c r="L88" s="2">
        <v>2</v>
      </c>
      <c r="M88" s="2"/>
      <c r="N88" s="2">
        <v>1</v>
      </c>
    </row>
    <row r="89" spans="2:14" x14ac:dyDescent="0.2">
      <c r="B89" s="3">
        <v>23</v>
      </c>
      <c r="C89" s="19" t="s">
        <v>346</v>
      </c>
      <c r="D89" s="22" t="s">
        <v>97</v>
      </c>
      <c r="E89" s="10">
        <f t="shared" si="6"/>
        <v>40</v>
      </c>
      <c r="F89" s="2">
        <f t="shared" si="7"/>
        <v>4</v>
      </c>
      <c r="G89" s="2">
        <f t="shared" si="8"/>
        <v>10</v>
      </c>
      <c r="H89" s="2">
        <v>0</v>
      </c>
      <c r="I89" s="2">
        <v>2</v>
      </c>
      <c r="J89" s="2"/>
      <c r="K89" s="2">
        <v>2</v>
      </c>
      <c r="L89" s="2">
        <v>0</v>
      </c>
      <c r="M89" s="2">
        <v>0</v>
      </c>
      <c r="N89" s="2"/>
    </row>
    <row r="90" spans="2:14" x14ac:dyDescent="0.2">
      <c r="B90" s="3">
        <v>24</v>
      </c>
      <c r="C90" s="19" t="s">
        <v>362</v>
      </c>
      <c r="D90" s="22" t="s">
        <v>96</v>
      </c>
      <c r="E90" s="10">
        <f t="shared" si="6"/>
        <v>30</v>
      </c>
      <c r="F90" s="2">
        <f t="shared" si="7"/>
        <v>3</v>
      </c>
      <c r="G90" s="2">
        <f t="shared" si="8"/>
        <v>10</v>
      </c>
      <c r="H90" s="2">
        <v>0</v>
      </c>
      <c r="I90" s="2">
        <v>0</v>
      </c>
      <c r="J90" s="2">
        <v>0</v>
      </c>
      <c r="K90" s="2">
        <v>1</v>
      </c>
      <c r="L90" s="2"/>
      <c r="M90" s="2">
        <v>2</v>
      </c>
      <c r="N90" s="2"/>
    </row>
    <row r="91" spans="2:14" x14ac:dyDescent="0.2">
      <c r="B91" s="3">
        <v>25</v>
      </c>
      <c r="C91" s="19" t="s">
        <v>342</v>
      </c>
      <c r="D91" s="22" t="s">
        <v>101</v>
      </c>
      <c r="E91" s="10">
        <f t="shared" si="6"/>
        <v>30</v>
      </c>
      <c r="F91" s="2">
        <f t="shared" si="7"/>
        <v>3</v>
      </c>
      <c r="G91" s="2">
        <f t="shared" si="8"/>
        <v>10</v>
      </c>
      <c r="H91" s="2">
        <v>2</v>
      </c>
      <c r="I91" s="2"/>
      <c r="J91" s="2"/>
      <c r="K91" s="2">
        <v>1</v>
      </c>
      <c r="L91" s="2">
        <v>0</v>
      </c>
      <c r="M91" s="2">
        <v>0</v>
      </c>
      <c r="N91" s="2">
        <v>0</v>
      </c>
    </row>
    <row r="92" spans="2:14" x14ac:dyDescent="0.2">
      <c r="B92" s="3">
        <v>26</v>
      </c>
      <c r="C92" s="19" t="s">
        <v>352</v>
      </c>
      <c r="D92" s="22" t="s">
        <v>101</v>
      </c>
      <c r="E92" s="10">
        <f t="shared" si="6"/>
        <v>25</v>
      </c>
      <c r="F92" s="2">
        <f t="shared" si="7"/>
        <v>2</v>
      </c>
      <c r="G92" s="2">
        <f t="shared" si="8"/>
        <v>8</v>
      </c>
      <c r="H92" s="2">
        <v>2</v>
      </c>
      <c r="I92" s="2"/>
      <c r="J92" s="2"/>
      <c r="K92" s="2">
        <v>0</v>
      </c>
      <c r="L92" s="2">
        <v>0</v>
      </c>
      <c r="M92" s="2">
        <v>0</v>
      </c>
      <c r="N92" s="2"/>
    </row>
    <row r="93" spans="2:14" x14ac:dyDescent="0.2">
      <c r="B93" s="3">
        <v>27</v>
      </c>
      <c r="C93" s="19" t="s">
        <v>337</v>
      </c>
      <c r="D93" s="22" t="s">
        <v>30</v>
      </c>
      <c r="E93" s="10">
        <f t="shared" si="6"/>
        <v>21.428571428571427</v>
      </c>
      <c r="F93" s="2">
        <f t="shared" si="7"/>
        <v>3</v>
      </c>
      <c r="G93" s="2">
        <f t="shared" si="8"/>
        <v>14</v>
      </c>
      <c r="H93" s="2">
        <v>0</v>
      </c>
      <c r="I93" s="2">
        <v>0</v>
      </c>
      <c r="J93" s="2">
        <v>2</v>
      </c>
      <c r="K93" s="2">
        <v>0</v>
      </c>
      <c r="L93" s="2">
        <v>1</v>
      </c>
      <c r="M93" s="2">
        <v>0</v>
      </c>
      <c r="N93" s="2">
        <v>0</v>
      </c>
    </row>
    <row r="94" spans="2:14" x14ac:dyDescent="0.2">
      <c r="B94" s="3">
        <v>28</v>
      </c>
      <c r="C94" s="19" t="s">
        <v>357</v>
      </c>
      <c r="D94" s="22" t="s">
        <v>30</v>
      </c>
      <c r="E94" s="10">
        <f t="shared" si="6"/>
        <v>20</v>
      </c>
      <c r="F94" s="2">
        <f t="shared" si="7"/>
        <v>2</v>
      </c>
      <c r="G94" s="2">
        <f t="shared" si="8"/>
        <v>10</v>
      </c>
      <c r="H94" s="2">
        <v>0</v>
      </c>
      <c r="I94" s="2">
        <v>0</v>
      </c>
      <c r="J94" s="2">
        <v>2</v>
      </c>
      <c r="K94" s="2"/>
      <c r="L94" s="2">
        <v>0</v>
      </c>
      <c r="M94" s="2">
        <v>0</v>
      </c>
      <c r="N94" s="2"/>
    </row>
    <row r="95" spans="2:14" x14ac:dyDescent="0.2">
      <c r="B95" s="3">
        <v>29</v>
      </c>
      <c r="C95" s="19" t="s">
        <v>347</v>
      </c>
      <c r="D95" s="22" t="s">
        <v>30</v>
      </c>
      <c r="E95" s="10">
        <f t="shared" si="6"/>
        <v>14.285714285714285</v>
      </c>
      <c r="F95" s="2">
        <f t="shared" si="7"/>
        <v>2</v>
      </c>
      <c r="G95" s="2">
        <f t="shared" si="8"/>
        <v>14</v>
      </c>
      <c r="H95" s="2">
        <v>0</v>
      </c>
      <c r="I95" s="2">
        <v>0</v>
      </c>
      <c r="J95" s="2">
        <v>2</v>
      </c>
      <c r="K95" s="2">
        <v>0</v>
      </c>
      <c r="L95" s="2">
        <v>0</v>
      </c>
      <c r="M95" s="2">
        <v>0</v>
      </c>
      <c r="N95" s="2">
        <v>0</v>
      </c>
    </row>
    <row r="97" spans="2:14" x14ac:dyDescent="0.2">
      <c r="B97" s="30" t="s">
        <v>10</v>
      </c>
      <c r="C97" s="31"/>
      <c r="D97" s="7"/>
      <c r="E97" s="7"/>
      <c r="F97" s="7"/>
      <c r="G97" s="7"/>
      <c r="H97" s="29" t="s">
        <v>2</v>
      </c>
      <c r="I97" s="29"/>
      <c r="J97" s="29"/>
      <c r="K97" s="29"/>
      <c r="L97" s="29"/>
      <c r="M97" s="29"/>
      <c r="N97" s="29"/>
    </row>
    <row r="98" spans="2:14" x14ac:dyDescent="0.2">
      <c r="B98" s="4" t="s">
        <v>3</v>
      </c>
      <c r="C98" s="9" t="s">
        <v>11</v>
      </c>
      <c r="D98" s="5" t="s">
        <v>4</v>
      </c>
      <c r="E98" s="5" t="s">
        <v>12</v>
      </c>
      <c r="F98" s="5" t="s">
        <v>13</v>
      </c>
      <c r="G98" s="5" t="s">
        <v>14</v>
      </c>
      <c r="H98" s="5">
        <v>1</v>
      </c>
      <c r="I98" s="5">
        <v>2</v>
      </c>
      <c r="J98" s="5">
        <v>3</v>
      </c>
      <c r="K98" s="5">
        <v>4</v>
      </c>
      <c r="L98" s="5">
        <v>5</v>
      </c>
      <c r="M98" s="5">
        <v>6</v>
      </c>
      <c r="N98" s="5">
        <v>7</v>
      </c>
    </row>
    <row r="99" spans="2:14" x14ac:dyDescent="0.2">
      <c r="B99" s="3">
        <v>1</v>
      </c>
      <c r="C99" s="19" t="s">
        <v>377</v>
      </c>
      <c r="D99" s="22" t="s">
        <v>29</v>
      </c>
      <c r="E99" s="10">
        <f t="shared" ref="E99:E129" si="9">F99/G99*100</f>
        <v>100</v>
      </c>
      <c r="F99" s="2">
        <f t="shared" ref="F99:F129" si="10">SUM(H99:N99)</f>
        <v>8</v>
      </c>
      <c r="G99" s="2">
        <f t="shared" ref="G99:G129" si="11">COUNT(H99:N99)*2</f>
        <v>8</v>
      </c>
      <c r="H99" s="2"/>
      <c r="I99" s="2"/>
      <c r="J99" s="2">
        <v>2</v>
      </c>
      <c r="K99" s="2">
        <v>2</v>
      </c>
      <c r="L99" s="2"/>
      <c r="M99" s="2">
        <v>2</v>
      </c>
      <c r="N99" s="2">
        <v>2</v>
      </c>
    </row>
    <row r="100" spans="2:14" x14ac:dyDescent="0.2">
      <c r="B100" s="3">
        <v>2</v>
      </c>
      <c r="C100" s="19" t="s">
        <v>385</v>
      </c>
      <c r="D100" s="22" t="s">
        <v>29</v>
      </c>
      <c r="E100" s="10">
        <f t="shared" si="9"/>
        <v>100</v>
      </c>
      <c r="F100" s="2">
        <f t="shared" si="10"/>
        <v>6</v>
      </c>
      <c r="G100" s="2">
        <f t="shared" si="11"/>
        <v>6</v>
      </c>
      <c r="H100" s="2"/>
      <c r="I100" s="2">
        <v>2</v>
      </c>
      <c r="J100" s="2"/>
      <c r="K100" s="2">
        <v>2</v>
      </c>
      <c r="L100" s="2">
        <v>2</v>
      </c>
      <c r="M100" s="2"/>
      <c r="N100" s="2"/>
    </row>
    <row r="101" spans="2:14" x14ac:dyDescent="0.2">
      <c r="B101" s="3">
        <v>3</v>
      </c>
      <c r="C101" s="19" t="s">
        <v>371</v>
      </c>
      <c r="D101" s="22" t="s">
        <v>29</v>
      </c>
      <c r="E101" s="10">
        <f t="shared" si="9"/>
        <v>91.666666666666657</v>
      </c>
      <c r="F101" s="2">
        <f t="shared" si="10"/>
        <v>11</v>
      </c>
      <c r="G101" s="2">
        <f t="shared" si="11"/>
        <v>12</v>
      </c>
      <c r="H101" s="2"/>
      <c r="I101" s="2">
        <v>2</v>
      </c>
      <c r="J101" s="2">
        <v>2</v>
      </c>
      <c r="K101" s="2">
        <v>2</v>
      </c>
      <c r="L101" s="2">
        <v>2</v>
      </c>
      <c r="M101" s="2">
        <v>1</v>
      </c>
      <c r="N101" s="2">
        <v>2</v>
      </c>
    </row>
    <row r="102" spans="2:14" x14ac:dyDescent="0.2">
      <c r="B102" s="3">
        <v>4</v>
      </c>
      <c r="C102" s="19" t="s">
        <v>391</v>
      </c>
      <c r="D102" s="22" t="s">
        <v>29</v>
      </c>
      <c r="E102" s="10">
        <f t="shared" si="9"/>
        <v>80</v>
      </c>
      <c r="F102" s="2">
        <f t="shared" si="10"/>
        <v>8</v>
      </c>
      <c r="G102" s="2">
        <f t="shared" si="11"/>
        <v>10</v>
      </c>
      <c r="H102" s="2"/>
      <c r="I102" s="2">
        <v>2</v>
      </c>
      <c r="J102" s="2">
        <v>2</v>
      </c>
      <c r="K102" s="2"/>
      <c r="L102" s="2">
        <v>2</v>
      </c>
      <c r="M102" s="2">
        <v>2</v>
      </c>
      <c r="N102" s="2">
        <v>0</v>
      </c>
    </row>
    <row r="103" spans="2:14" x14ac:dyDescent="0.2">
      <c r="B103" s="3">
        <v>5</v>
      </c>
      <c r="C103" s="19" t="s">
        <v>382</v>
      </c>
      <c r="D103" s="22" t="s">
        <v>104</v>
      </c>
      <c r="E103" s="10">
        <f t="shared" si="9"/>
        <v>75</v>
      </c>
      <c r="F103" s="2">
        <f t="shared" si="10"/>
        <v>9</v>
      </c>
      <c r="G103" s="2">
        <f t="shared" si="11"/>
        <v>12</v>
      </c>
      <c r="H103" s="2">
        <v>2</v>
      </c>
      <c r="I103" s="2">
        <v>2</v>
      </c>
      <c r="J103" s="2"/>
      <c r="K103" s="2">
        <v>2</v>
      </c>
      <c r="L103" s="2">
        <v>0</v>
      </c>
      <c r="M103" s="2">
        <v>1</v>
      </c>
      <c r="N103" s="2">
        <v>2</v>
      </c>
    </row>
    <row r="104" spans="2:14" x14ac:dyDescent="0.2">
      <c r="B104" s="3">
        <v>6</v>
      </c>
      <c r="C104" s="19" t="s">
        <v>375</v>
      </c>
      <c r="D104" s="22" t="s">
        <v>104</v>
      </c>
      <c r="E104" s="10">
        <f t="shared" si="9"/>
        <v>71.428571428571431</v>
      </c>
      <c r="F104" s="2">
        <f t="shared" si="10"/>
        <v>10</v>
      </c>
      <c r="G104" s="2">
        <f t="shared" si="11"/>
        <v>14</v>
      </c>
      <c r="H104" s="2">
        <v>2</v>
      </c>
      <c r="I104" s="2">
        <v>2</v>
      </c>
      <c r="J104" s="2">
        <v>2</v>
      </c>
      <c r="K104" s="2">
        <v>1</v>
      </c>
      <c r="L104" s="2">
        <v>0</v>
      </c>
      <c r="M104" s="2">
        <v>2</v>
      </c>
      <c r="N104" s="2">
        <v>1</v>
      </c>
    </row>
    <row r="105" spans="2:14" ht="14.25" customHeight="1" x14ac:dyDescent="0.2">
      <c r="B105" s="3">
        <v>7</v>
      </c>
      <c r="C105" s="19" t="s">
        <v>379</v>
      </c>
      <c r="D105" s="22" t="s">
        <v>107</v>
      </c>
      <c r="E105" s="10">
        <f t="shared" si="9"/>
        <v>70</v>
      </c>
      <c r="F105" s="2">
        <f t="shared" si="10"/>
        <v>7</v>
      </c>
      <c r="G105" s="2">
        <f t="shared" si="11"/>
        <v>10</v>
      </c>
      <c r="H105" s="2">
        <v>1</v>
      </c>
      <c r="I105" s="2"/>
      <c r="J105" s="2">
        <v>1</v>
      </c>
      <c r="K105" s="2"/>
      <c r="L105" s="2">
        <v>2</v>
      </c>
      <c r="M105" s="2">
        <v>2</v>
      </c>
      <c r="N105" s="2">
        <v>1</v>
      </c>
    </row>
    <row r="106" spans="2:14" ht="14.25" customHeight="1" x14ac:dyDescent="0.2">
      <c r="B106" s="3">
        <v>8</v>
      </c>
      <c r="C106" s="19" t="s">
        <v>368</v>
      </c>
      <c r="D106" s="22" t="s">
        <v>104</v>
      </c>
      <c r="E106" s="10">
        <f t="shared" si="9"/>
        <v>70</v>
      </c>
      <c r="F106" s="2">
        <f t="shared" si="10"/>
        <v>7</v>
      </c>
      <c r="G106" s="2">
        <f t="shared" si="11"/>
        <v>10</v>
      </c>
      <c r="H106" s="2">
        <v>1</v>
      </c>
      <c r="I106" s="2"/>
      <c r="J106" s="2">
        <v>2</v>
      </c>
      <c r="K106" s="2">
        <v>1</v>
      </c>
      <c r="L106" s="2"/>
      <c r="M106" s="2">
        <v>1</v>
      </c>
      <c r="N106" s="2">
        <v>2</v>
      </c>
    </row>
    <row r="107" spans="2:14" ht="14.25" customHeight="1" x14ac:dyDescent="0.2">
      <c r="B107" s="3">
        <v>9</v>
      </c>
      <c r="C107" s="19" t="s">
        <v>383</v>
      </c>
      <c r="D107" s="22" t="s">
        <v>103</v>
      </c>
      <c r="E107" s="10">
        <f t="shared" si="9"/>
        <v>66.666666666666657</v>
      </c>
      <c r="F107" s="2">
        <f t="shared" si="10"/>
        <v>8</v>
      </c>
      <c r="G107" s="2">
        <f t="shared" si="11"/>
        <v>12</v>
      </c>
      <c r="H107" s="2">
        <v>1</v>
      </c>
      <c r="I107" s="2"/>
      <c r="J107" s="2">
        <v>2</v>
      </c>
      <c r="K107" s="2">
        <v>2</v>
      </c>
      <c r="L107" s="2">
        <v>2</v>
      </c>
      <c r="M107" s="2">
        <v>1</v>
      </c>
      <c r="N107" s="2">
        <v>0</v>
      </c>
    </row>
    <row r="108" spans="2:14" x14ac:dyDescent="0.2">
      <c r="B108" s="3">
        <v>10</v>
      </c>
      <c r="C108" s="19" t="s">
        <v>367</v>
      </c>
      <c r="D108" s="22" t="s">
        <v>105</v>
      </c>
      <c r="E108" s="10">
        <f t="shared" si="9"/>
        <v>64.285714285714292</v>
      </c>
      <c r="F108" s="2">
        <f t="shared" si="10"/>
        <v>9</v>
      </c>
      <c r="G108" s="2">
        <f t="shared" si="11"/>
        <v>14</v>
      </c>
      <c r="H108" s="2">
        <v>2</v>
      </c>
      <c r="I108" s="2">
        <v>0</v>
      </c>
      <c r="J108" s="2">
        <v>2</v>
      </c>
      <c r="K108" s="2">
        <v>0</v>
      </c>
      <c r="L108" s="2">
        <v>2</v>
      </c>
      <c r="M108" s="2">
        <v>1</v>
      </c>
      <c r="N108" s="2">
        <v>2</v>
      </c>
    </row>
    <row r="109" spans="2:14" x14ac:dyDescent="0.2">
      <c r="B109" s="3">
        <v>11</v>
      </c>
      <c r="C109" s="19" t="s">
        <v>374</v>
      </c>
      <c r="D109" s="22" t="s">
        <v>105</v>
      </c>
      <c r="E109" s="10">
        <f t="shared" si="9"/>
        <v>60</v>
      </c>
      <c r="F109" s="2">
        <f t="shared" si="10"/>
        <v>6</v>
      </c>
      <c r="G109" s="2">
        <f t="shared" si="11"/>
        <v>10</v>
      </c>
      <c r="H109" s="2">
        <v>2</v>
      </c>
      <c r="I109" s="2">
        <v>1</v>
      </c>
      <c r="J109" s="2">
        <v>1</v>
      </c>
      <c r="K109" s="2">
        <v>0</v>
      </c>
      <c r="L109" s="2">
        <v>2</v>
      </c>
      <c r="M109" s="2"/>
      <c r="N109" s="2"/>
    </row>
    <row r="110" spans="2:14" x14ac:dyDescent="0.2">
      <c r="B110" s="3">
        <v>12</v>
      </c>
      <c r="C110" s="19" t="s">
        <v>364</v>
      </c>
      <c r="D110" s="22" t="s">
        <v>108</v>
      </c>
      <c r="E110" s="10">
        <f t="shared" si="9"/>
        <v>60</v>
      </c>
      <c r="F110" s="2">
        <f t="shared" si="10"/>
        <v>6</v>
      </c>
      <c r="G110" s="2">
        <f t="shared" si="11"/>
        <v>10</v>
      </c>
      <c r="H110" s="2">
        <v>2</v>
      </c>
      <c r="I110" s="2">
        <v>1</v>
      </c>
      <c r="J110" s="2">
        <v>0</v>
      </c>
      <c r="K110" s="2">
        <v>1</v>
      </c>
      <c r="L110" s="2"/>
      <c r="M110" s="2"/>
      <c r="N110" s="2">
        <v>2</v>
      </c>
    </row>
    <row r="111" spans="2:14" x14ac:dyDescent="0.2">
      <c r="B111" s="3">
        <v>13</v>
      </c>
      <c r="C111" s="19" t="s">
        <v>365</v>
      </c>
      <c r="D111" s="22" t="s">
        <v>107</v>
      </c>
      <c r="E111" s="10">
        <f t="shared" si="9"/>
        <v>58.333333333333336</v>
      </c>
      <c r="F111" s="2">
        <f t="shared" si="10"/>
        <v>7</v>
      </c>
      <c r="G111" s="2">
        <f t="shared" si="11"/>
        <v>12</v>
      </c>
      <c r="H111" s="2">
        <v>2</v>
      </c>
      <c r="I111" s="2">
        <v>0</v>
      </c>
      <c r="J111" s="2">
        <v>1</v>
      </c>
      <c r="K111" s="2">
        <v>1</v>
      </c>
      <c r="L111" s="2">
        <v>2</v>
      </c>
      <c r="M111" s="2"/>
      <c r="N111" s="2">
        <v>1</v>
      </c>
    </row>
    <row r="112" spans="2:14" x14ac:dyDescent="0.2">
      <c r="B112" s="3">
        <v>14</v>
      </c>
      <c r="C112" s="19" t="s">
        <v>387</v>
      </c>
      <c r="D112" s="22" t="s">
        <v>105</v>
      </c>
      <c r="E112" s="10">
        <f t="shared" si="9"/>
        <v>57.142857142857139</v>
      </c>
      <c r="F112" s="2">
        <f t="shared" si="10"/>
        <v>8</v>
      </c>
      <c r="G112" s="2">
        <f t="shared" si="11"/>
        <v>14</v>
      </c>
      <c r="H112" s="2">
        <v>2</v>
      </c>
      <c r="I112" s="2">
        <v>2</v>
      </c>
      <c r="J112" s="2">
        <v>1</v>
      </c>
      <c r="K112" s="2">
        <v>0</v>
      </c>
      <c r="L112" s="2">
        <v>2</v>
      </c>
      <c r="M112" s="2">
        <v>0</v>
      </c>
      <c r="N112" s="2">
        <v>1</v>
      </c>
    </row>
    <row r="113" spans="2:14" x14ac:dyDescent="0.2">
      <c r="B113" s="3">
        <v>15</v>
      </c>
      <c r="C113" s="19" t="s">
        <v>388</v>
      </c>
      <c r="D113" s="22" t="s">
        <v>104</v>
      </c>
      <c r="E113" s="10">
        <f t="shared" si="9"/>
        <v>50</v>
      </c>
      <c r="F113" s="2">
        <f t="shared" si="10"/>
        <v>7</v>
      </c>
      <c r="G113" s="2">
        <f t="shared" si="11"/>
        <v>14</v>
      </c>
      <c r="H113" s="2">
        <v>0</v>
      </c>
      <c r="I113" s="2">
        <v>2</v>
      </c>
      <c r="J113" s="2">
        <v>2</v>
      </c>
      <c r="K113" s="2">
        <v>1</v>
      </c>
      <c r="L113" s="2">
        <v>0</v>
      </c>
      <c r="M113" s="2">
        <v>1</v>
      </c>
      <c r="N113" s="2">
        <v>1</v>
      </c>
    </row>
    <row r="114" spans="2:14" x14ac:dyDescent="0.2">
      <c r="B114" s="3">
        <v>16</v>
      </c>
      <c r="C114" s="19" t="s">
        <v>389</v>
      </c>
      <c r="D114" s="22" t="s">
        <v>103</v>
      </c>
      <c r="E114" s="10">
        <f t="shared" si="9"/>
        <v>50</v>
      </c>
      <c r="F114" s="2">
        <f t="shared" si="10"/>
        <v>6</v>
      </c>
      <c r="G114" s="2">
        <f t="shared" si="11"/>
        <v>12</v>
      </c>
      <c r="H114" s="2"/>
      <c r="I114" s="2">
        <v>1</v>
      </c>
      <c r="J114" s="2">
        <v>2</v>
      </c>
      <c r="K114" s="2">
        <v>1</v>
      </c>
      <c r="L114" s="2">
        <v>2</v>
      </c>
      <c r="M114" s="2">
        <v>0</v>
      </c>
      <c r="N114" s="2">
        <v>0</v>
      </c>
    </row>
    <row r="115" spans="2:14" x14ac:dyDescent="0.2">
      <c r="B115" s="3">
        <v>17</v>
      </c>
      <c r="C115" s="19" t="s">
        <v>378</v>
      </c>
      <c r="D115" s="22" t="s">
        <v>108</v>
      </c>
      <c r="E115" s="10">
        <f t="shared" si="9"/>
        <v>50</v>
      </c>
      <c r="F115" s="2">
        <f t="shared" si="10"/>
        <v>6</v>
      </c>
      <c r="G115" s="2">
        <f t="shared" si="11"/>
        <v>12</v>
      </c>
      <c r="H115" s="2">
        <v>2</v>
      </c>
      <c r="I115" s="2"/>
      <c r="J115" s="2">
        <v>1</v>
      </c>
      <c r="K115" s="2">
        <v>0</v>
      </c>
      <c r="L115" s="2">
        <v>0</v>
      </c>
      <c r="M115" s="2">
        <v>2</v>
      </c>
      <c r="N115" s="2">
        <v>1</v>
      </c>
    </row>
    <row r="116" spans="2:14" x14ac:dyDescent="0.2">
      <c r="B116" s="3">
        <v>18</v>
      </c>
      <c r="C116" s="19" t="s">
        <v>370</v>
      </c>
      <c r="D116" s="22" t="s">
        <v>102</v>
      </c>
      <c r="E116" s="10">
        <f t="shared" si="9"/>
        <v>50</v>
      </c>
      <c r="F116" s="2">
        <f t="shared" si="10"/>
        <v>1</v>
      </c>
      <c r="G116" s="2">
        <f t="shared" si="11"/>
        <v>2</v>
      </c>
      <c r="H116" s="2"/>
      <c r="I116" s="2"/>
      <c r="J116" s="2"/>
      <c r="K116" s="2">
        <v>1</v>
      </c>
      <c r="L116" s="2"/>
      <c r="M116" s="2"/>
      <c r="N116" s="2"/>
    </row>
    <row r="117" spans="2:14" x14ac:dyDescent="0.2">
      <c r="B117" s="3">
        <v>19</v>
      </c>
      <c r="C117" s="19" t="s">
        <v>373</v>
      </c>
      <c r="D117" s="22" t="s">
        <v>106</v>
      </c>
      <c r="E117" s="10">
        <f t="shared" si="9"/>
        <v>41.666666666666671</v>
      </c>
      <c r="F117" s="2">
        <f t="shared" si="10"/>
        <v>5</v>
      </c>
      <c r="G117" s="2">
        <f t="shared" si="11"/>
        <v>12</v>
      </c>
      <c r="H117" s="2">
        <v>1</v>
      </c>
      <c r="I117" s="2"/>
      <c r="J117" s="2">
        <v>0</v>
      </c>
      <c r="K117" s="2">
        <v>1</v>
      </c>
      <c r="L117" s="2">
        <v>1</v>
      </c>
      <c r="M117" s="2">
        <v>1</v>
      </c>
      <c r="N117" s="2">
        <v>1</v>
      </c>
    </row>
    <row r="118" spans="2:14" x14ac:dyDescent="0.2">
      <c r="B118" s="3">
        <v>20</v>
      </c>
      <c r="C118" s="19" t="s">
        <v>392</v>
      </c>
      <c r="D118" s="22" t="s">
        <v>108</v>
      </c>
      <c r="E118" s="10">
        <f t="shared" si="9"/>
        <v>41.666666666666671</v>
      </c>
      <c r="F118" s="2">
        <f t="shared" si="10"/>
        <v>5</v>
      </c>
      <c r="G118" s="2">
        <f t="shared" si="11"/>
        <v>12</v>
      </c>
      <c r="H118" s="2">
        <v>2</v>
      </c>
      <c r="I118" s="2">
        <v>0</v>
      </c>
      <c r="J118" s="2">
        <v>1</v>
      </c>
      <c r="K118" s="2">
        <v>0</v>
      </c>
      <c r="L118" s="2">
        <v>0</v>
      </c>
      <c r="M118" s="2">
        <v>2</v>
      </c>
      <c r="N118" s="2"/>
    </row>
    <row r="119" spans="2:14" x14ac:dyDescent="0.2">
      <c r="B119" s="3">
        <v>21</v>
      </c>
      <c r="C119" s="19" t="s">
        <v>366</v>
      </c>
      <c r="D119" s="22" t="s">
        <v>106</v>
      </c>
      <c r="E119" s="10">
        <f t="shared" si="9"/>
        <v>37.5</v>
      </c>
      <c r="F119" s="2">
        <f t="shared" si="10"/>
        <v>3</v>
      </c>
      <c r="G119" s="2">
        <f t="shared" si="11"/>
        <v>8</v>
      </c>
      <c r="H119" s="2"/>
      <c r="I119" s="2"/>
      <c r="J119" s="2">
        <v>0</v>
      </c>
      <c r="K119" s="2">
        <v>2</v>
      </c>
      <c r="L119" s="2"/>
      <c r="M119" s="2">
        <v>0</v>
      </c>
      <c r="N119" s="2">
        <v>1</v>
      </c>
    </row>
    <row r="120" spans="2:14" x14ac:dyDescent="0.2">
      <c r="B120" s="3">
        <v>22</v>
      </c>
      <c r="C120" s="19" t="s">
        <v>376</v>
      </c>
      <c r="D120" s="22" t="s">
        <v>102</v>
      </c>
      <c r="E120" s="10">
        <f t="shared" si="9"/>
        <v>35.714285714285715</v>
      </c>
      <c r="F120" s="2">
        <f t="shared" si="10"/>
        <v>5</v>
      </c>
      <c r="G120" s="2">
        <f t="shared" si="11"/>
        <v>14</v>
      </c>
      <c r="H120" s="2">
        <v>0</v>
      </c>
      <c r="I120" s="2">
        <v>1</v>
      </c>
      <c r="J120" s="2">
        <v>0</v>
      </c>
      <c r="K120" s="2">
        <v>1</v>
      </c>
      <c r="L120" s="2">
        <v>1</v>
      </c>
      <c r="M120" s="2">
        <v>1</v>
      </c>
      <c r="N120" s="2">
        <v>1</v>
      </c>
    </row>
    <row r="121" spans="2:14" x14ac:dyDescent="0.2">
      <c r="B121" s="3">
        <v>23</v>
      </c>
      <c r="C121" s="19" t="s">
        <v>384</v>
      </c>
      <c r="D121" s="22" t="s">
        <v>102</v>
      </c>
      <c r="E121" s="10">
        <f t="shared" si="9"/>
        <v>35.714285714285715</v>
      </c>
      <c r="F121" s="2">
        <f t="shared" si="10"/>
        <v>5</v>
      </c>
      <c r="G121" s="2">
        <f t="shared" si="11"/>
        <v>14</v>
      </c>
      <c r="H121" s="2">
        <v>0</v>
      </c>
      <c r="I121" s="2">
        <v>2</v>
      </c>
      <c r="J121" s="2">
        <v>0</v>
      </c>
      <c r="K121" s="2">
        <v>0</v>
      </c>
      <c r="L121" s="2">
        <v>1</v>
      </c>
      <c r="M121" s="2">
        <v>2</v>
      </c>
      <c r="N121" s="2">
        <v>0</v>
      </c>
    </row>
    <row r="122" spans="2:14" x14ac:dyDescent="0.2">
      <c r="B122" s="3">
        <v>24</v>
      </c>
      <c r="C122" s="19" t="s">
        <v>381</v>
      </c>
      <c r="D122" s="22" t="s">
        <v>105</v>
      </c>
      <c r="E122" s="10">
        <f t="shared" si="9"/>
        <v>25</v>
      </c>
      <c r="F122" s="2">
        <f t="shared" si="10"/>
        <v>1</v>
      </c>
      <c r="G122" s="2">
        <f t="shared" si="11"/>
        <v>4</v>
      </c>
      <c r="H122" s="2"/>
      <c r="I122" s="2"/>
      <c r="J122" s="2"/>
      <c r="K122" s="2"/>
      <c r="L122" s="2"/>
      <c r="M122" s="2">
        <v>0</v>
      </c>
      <c r="N122" s="2">
        <v>1</v>
      </c>
    </row>
    <row r="123" spans="2:14" x14ac:dyDescent="0.2">
      <c r="B123" s="3">
        <v>25</v>
      </c>
      <c r="C123" s="19" t="s">
        <v>372</v>
      </c>
      <c r="D123" s="22" t="s">
        <v>108</v>
      </c>
      <c r="E123" s="10">
        <f t="shared" si="9"/>
        <v>25</v>
      </c>
      <c r="F123" s="2">
        <f t="shared" si="10"/>
        <v>1</v>
      </c>
      <c r="G123" s="2">
        <f t="shared" si="11"/>
        <v>4</v>
      </c>
      <c r="H123" s="2"/>
      <c r="I123" s="2"/>
      <c r="J123" s="2"/>
      <c r="K123" s="2"/>
      <c r="L123" s="2"/>
      <c r="M123" s="2">
        <v>0</v>
      </c>
      <c r="N123" s="2">
        <v>1</v>
      </c>
    </row>
    <row r="124" spans="2:14" x14ac:dyDescent="0.2">
      <c r="B124" s="3">
        <v>26</v>
      </c>
      <c r="C124" s="19" t="s">
        <v>404</v>
      </c>
      <c r="D124" s="22" t="s">
        <v>106</v>
      </c>
      <c r="E124" s="10">
        <f t="shared" si="9"/>
        <v>21.428571428571427</v>
      </c>
      <c r="F124" s="2">
        <f t="shared" si="10"/>
        <v>3</v>
      </c>
      <c r="G124" s="2">
        <f t="shared" si="11"/>
        <v>14</v>
      </c>
      <c r="H124" s="2">
        <v>1</v>
      </c>
      <c r="I124" s="2">
        <v>0</v>
      </c>
      <c r="J124" s="2">
        <v>0</v>
      </c>
      <c r="K124" s="2">
        <v>1</v>
      </c>
      <c r="L124" s="2">
        <v>1</v>
      </c>
      <c r="M124" s="2">
        <v>0</v>
      </c>
      <c r="N124" s="2">
        <v>0</v>
      </c>
    </row>
    <row r="125" spans="2:14" x14ac:dyDescent="0.2">
      <c r="B125" s="3">
        <v>27</v>
      </c>
      <c r="C125" s="19" t="s">
        <v>369</v>
      </c>
      <c r="D125" s="22" t="s">
        <v>103</v>
      </c>
      <c r="E125" s="10">
        <f t="shared" si="9"/>
        <v>20</v>
      </c>
      <c r="F125" s="2">
        <f t="shared" si="10"/>
        <v>2</v>
      </c>
      <c r="G125" s="2">
        <f t="shared" si="11"/>
        <v>10</v>
      </c>
      <c r="H125" s="2"/>
      <c r="I125" s="2"/>
      <c r="J125" s="2">
        <v>0</v>
      </c>
      <c r="K125" s="2">
        <v>2</v>
      </c>
      <c r="L125" s="2">
        <v>0</v>
      </c>
      <c r="M125" s="2">
        <v>0</v>
      </c>
      <c r="N125" s="2">
        <v>0</v>
      </c>
    </row>
    <row r="126" spans="2:14" x14ac:dyDescent="0.2">
      <c r="B126" s="3">
        <v>28</v>
      </c>
      <c r="C126" s="19" t="s">
        <v>390</v>
      </c>
      <c r="D126" s="22" t="s">
        <v>102</v>
      </c>
      <c r="E126" s="10">
        <f t="shared" si="9"/>
        <v>16.666666666666664</v>
      </c>
      <c r="F126" s="2">
        <f t="shared" si="10"/>
        <v>2</v>
      </c>
      <c r="G126" s="2">
        <f t="shared" si="11"/>
        <v>12</v>
      </c>
      <c r="H126" s="2">
        <v>0</v>
      </c>
      <c r="I126" s="2">
        <v>0</v>
      </c>
      <c r="J126" s="2">
        <v>0</v>
      </c>
      <c r="K126" s="2"/>
      <c r="L126" s="2">
        <v>0</v>
      </c>
      <c r="M126" s="2">
        <v>1</v>
      </c>
      <c r="N126" s="2">
        <v>1</v>
      </c>
    </row>
    <row r="127" spans="2:14" x14ac:dyDescent="0.2">
      <c r="B127" s="3">
        <v>29</v>
      </c>
      <c r="C127" s="19" t="s">
        <v>380</v>
      </c>
      <c r="D127" s="22" t="s">
        <v>106</v>
      </c>
      <c r="E127" s="10">
        <f t="shared" si="9"/>
        <v>16.666666666666664</v>
      </c>
      <c r="F127" s="2">
        <f t="shared" si="10"/>
        <v>2</v>
      </c>
      <c r="G127" s="2">
        <f t="shared" si="11"/>
        <v>12</v>
      </c>
      <c r="H127" s="2">
        <v>1</v>
      </c>
      <c r="I127" s="2">
        <v>0</v>
      </c>
      <c r="J127" s="2">
        <v>0</v>
      </c>
      <c r="K127" s="2">
        <v>0</v>
      </c>
      <c r="L127" s="2">
        <v>0</v>
      </c>
      <c r="M127" s="2">
        <v>1</v>
      </c>
      <c r="N127" s="2"/>
    </row>
    <row r="128" spans="2:14" x14ac:dyDescent="0.2">
      <c r="B128" s="3">
        <v>30</v>
      </c>
      <c r="C128" s="19" t="s">
        <v>394</v>
      </c>
      <c r="D128" s="22" t="s">
        <v>107</v>
      </c>
      <c r="E128" s="10">
        <f t="shared" si="9"/>
        <v>0</v>
      </c>
      <c r="F128" s="2">
        <f t="shared" si="10"/>
        <v>0</v>
      </c>
      <c r="G128" s="2">
        <f t="shared" si="11"/>
        <v>10</v>
      </c>
      <c r="H128" s="2">
        <v>0</v>
      </c>
      <c r="I128" s="2">
        <v>0</v>
      </c>
      <c r="J128" s="2"/>
      <c r="K128" s="2">
        <v>0</v>
      </c>
      <c r="L128" s="2">
        <v>0</v>
      </c>
      <c r="M128" s="2">
        <v>0</v>
      </c>
      <c r="N128" s="2"/>
    </row>
    <row r="129" spans="2:14" x14ac:dyDescent="0.2">
      <c r="B129" s="3">
        <v>31</v>
      </c>
      <c r="C129" s="19" t="s">
        <v>386</v>
      </c>
      <c r="D129" s="22" t="s">
        <v>107</v>
      </c>
      <c r="E129" s="10">
        <f t="shared" si="9"/>
        <v>0</v>
      </c>
      <c r="F129" s="2">
        <f t="shared" si="10"/>
        <v>0</v>
      </c>
      <c r="G129" s="2">
        <f t="shared" si="11"/>
        <v>12</v>
      </c>
      <c r="H129" s="2">
        <v>0</v>
      </c>
      <c r="I129" s="2">
        <v>0</v>
      </c>
      <c r="J129" s="2">
        <v>0</v>
      </c>
      <c r="K129" s="2">
        <v>0</v>
      </c>
      <c r="L129" s="2"/>
      <c r="M129" s="2">
        <v>0</v>
      </c>
      <c r="N129" s="2">
        <v>0</v>
      </c>
    </row>
  </sheetData>
  <sortState xmlns:xlrd2="http://schemas.microsoft.com/office/spreadsheetml/2017/richdata2" ref="C3:N30">
    <sortCondition descending="1" ref="E3:E30"/>
    <sortCondition descending="1" ref="F3:F30"/>
  </sortState>
  <mergeCells count="8">
    <mergeCell ref="B97:C97"/>
    <mergeCell ref="H97:N97"/>
    <mergeCell ref="H1:N1"/>
    <mergeCell ref="B1:C1"/>
    <mergeCell ref="B32:C32"/>
    <mergeCell ref="H32:N32"/>
    <mergeCell ref="B65:C65"/>
    <mergeCell ref="H65:N65"/>
  </mergeCells>
  <phoneticPr fontId="0" type="noConversion"/>
  <pageMargins left="0.75" right="0.75" top="1" bottom="1" header="0.5" footer="0.5"/>
  <pageSetup orientation="portrait" horizontalDpi="300" verticalDpi="300" r:id="rId1"/>
  <headerFooter alignWithMargins="0">
    <oddHeader>&amp;L&amp;"Arial,Bold"&amp;12Winter Interschools&amp;C&amp;"Arial,Bold"&amp;12Individual %&amp;R&amp;"Arial,Bold"&amp;12Friday 6:00pm
ATTA Venue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Fri_3.45pm_TeamPts</vt:lpstr>
      <vt:lpstr>Fri_3.45pm_Ind%</vt:lpstr>
      <vt:lpstr>Fri_6pm_TeamPts</vt:lpstr>
      <vt:lpstr>Fri_6pm_Ind%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ATTA</dc:creator>
  <cp:keywords/>
  <dc:description/>
  <cp:lastModifiedBy>Auckland Table Tennis</cp:lastModifiedBy>
  <cp:revision/>
  <cp:lastPrinted>2018-07-27T06:07:19Z</cp:lastPrinted>
  <dcterms:created xsi:type="dcterms:W3CDTF">2017-05-20T23:08:07Z</dcterms:created>
  <dcterms:modified xsi:type="dcterms:W3CDTF">2023-06-24T07:47:52Z</dcterms:modified>
  <cp:category/>
  <cp:contentStatus/>
</cp:coreProperties>
</file>