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tabRatio="718" activeTab="0"/>
  </bookViews>
  <sheets>
    <sheet name="Thu_3.45pm_TeamPts" sheetId="1" r:id="rId1"/>
    <sheet name="Thu_3.45pm_Ind%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F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2"/>
          </rPr>
          <t>Total Games Played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17" authorId="0">
      <text>
        <r>
          <rPr>
            <b/>
            <sz val="8"/>
            <rFont val="Tahoma"/>
            <family val="2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<sst xmlns="http://schemas.openxmlformats.org/spreadsheetml/2006/main" count="112" uniqueCount="61">
  <si>
    <t>School Name</t>
  </si>
  <si>
    <t>Points</t>
  </si>
  <si>
    <t>Wins</t>
  </si>
  <si>
    <t>WEEK</t>
  </si>
  <si>
    <t>#</t>
  </si>
  <si>
    <t>%</t>
  </si>
  <si>
    <t>TG</t>
  </si>
  <si>
    <t>TW</t>
  </si>
  <si>
    <t>Students Name</t>
  </si>
  <si>
    <t>St. Kentigern</t>
  </si>
  <si>
    <t>Wakaaranga School</t>
  </si>
  <si>
    <t>Jesse Wang</t>
  </si>
  <si>
    <t>Max Feng</t>
  </si>
  <si>
    <t>Joseph Zhang</t>
  </si>
  <si>
    <t>Misha Bahl</t>
  </si>
  <si>
    <t>Farm Cove Intermediate 1</t>
  </si>
  <si>
    <t>Farm Cove Intermediate 2</t>
  </si>
  <si>
    <t>Braxton Laban</t>
  </si>
  <si>
    <t>Anamika Dixit</t>
  </si>
  <si>
    <t>Freya Sawant</t>
  </si>
  <si>
    <t>Caleb Thorpe</t>
  </si>
  <si>
    <t>Ronnie Irani</t>
  </si>
  <si>
    <t>Tony Tang</t>
  </si>
  <si>
    <t>Wayne Liang</t>
  </si>
  <si>
    <t>Joyce Sim</t>
  </si>
  <si>
    <t>Daniel Kim</t>
  </si>
  <si>
    <t>Farm Cove 1</t>
  </si>
  <si>
    <t>Farm Cove 2</t>
  </si>
  <si>
    <t>Ethan Huang</t>
  </si>
  <si>
    <t>Shawn Woo</t>
  </si>
  <si>
    <t>Daniel Yu</t>
  </si>
  <si>
    <t>Joshua Copper</t>
  </si>
  <si>
    <t>Jack Chen</t>
  </si>
  <si>
    <t>B GRADE</t>
  </si>
  <si>
    <t>A GRADE</t>
  </si>
  <si>
    <t>Bucklands Beach Intermediate Gold</t>
  </si>
  <si>
    <t>Bucklands Beach Intermediate Red</t>
  </si>
  <si>
    <t>Bucklands Beach Intermediate Blue</t>
  </si>
  <si>
    <t>Eugene Wong</t>
  </si>
  <si>
    <t>Amelia Loh</t>
  </si>
  <si>
    <t>Annie Chen</t>
  </si>
  <si>
    <t>Somerville Intermediate 1</t>
  </si>
  <si>
    <t>Somerville Intermediate 2</t>
  </si>
  <si>
    <t>Yohan Manecksha</t>
  </si>
  <si>
    <t>Frank Chiplin</t>
  </si>
  <si>
    <t>Joshua Hall</t>
  </si>
  <si>
    <t>Emmanuel Ko</t>
  </si>
  <si>
    <t>BBI Gold</t>
  </si>
  <si>
    <t>BBI Red</t>
  </si>
  <si>
    <t>BBI Blue</t>
  </si>
  <si>
    <t>Nand</t>
  </si>
  <si>
    <t>Sammy</t>
  </si>
  <si>
    <t>Joseph</t>
  </si>
  <si>
    <t>Bye</t>
  </si>
  <si>
    <t>Lucas Greenwood</t>
  </si>
  <si>
    <t>Yoadoa Xing</t>
  </si>
  <si>
    <t>Coaching</t>
  </si>
  <si>
    <t>Winner of B Grade</t>
  </si>
  <si>
    <t>Winner of A Grade</t>
  </si>
  <si>
    <t>Runner up of A Grade</t>
  </si>
  <si>
    <t>Runner up of B Grade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</si>
</sst>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4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1" fontId="0" fillId="0" borderId="10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1" fillId="34" borderId="1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3.7109375" style="6" customWidth="1"/>
    <col min="3" max="3" width="31.421875" style="7" bestFit="1" customWidth="1"/>
    <col min="4" max="5" width="7.7109375" style="1" customWidth="1"/>
    <col min="6" max="11" width="8.7109375" style="1" bestFit="1" customWidth="1"/>
    <col min="12" max="12" width="3.140625" style="0" customWidth="1"/>
    <col min="13" max="13" width="21.28125" style="0" bestFit="1" customWidth="1"/>
    <col min="14" max="14" width="31.421875" style="0" bestFit="1" customWidth="1"/>
  </cols>
  <sheetData>
    <row r="1" spans="2:11" ht="12.75">
      <c r="B1" s="17" t="s">
        <v>34</v>
      </c>
      <c r="C1" s="17"/>
      <c r="F1" s="17" t="s">
        <v>3</v>
      </c>
      <c r="G1" s="17"/>
      <c r="H1" s="17"/>
      <c r="I1" s="17"/>
      <c r="J1" s="17"/>
      <c r="K1" s="17"/>
    </row>
    <row r="2" spans="2:14" ht="12.75">
      <c r="B2" s="4" t="s">
        <v>4</v>
      </c>
      <c r="C2" s="8" t="s">
        <v>0</v>
      </c>
      <c r="D2" s="4" t="s">
        <v>1</v>
      </c>
      <c r="E2" s="4" t="s">
        <v>2</v>
      </c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N2" s="19"/>
    </row>
    <row r="3" spans="2:14" ht="12.75">
      <c r="B3" s="5">
        <v>1</v>
      </c>
      <c r="C3" s="13" t="s">
        <v>35</v>
      </c>
      <c r="D3" s="2">
        <f>SUM(F3:K3)</f>
        <v>25</v>
      </c>
      <c r="E3" s="2">
        <f>COUNTIF(F3:K3,"&gt;=4")</f>
        <v>6</v>
      </c>
      <c r="F3" s="2">
        <v>4</v>
      </c>
      <c r="G3" s="2">
        <v>4</v>
      </c>
      <c r="H3" s="2">
        <v>4</v>
      </c>
      <c r="I3" s="2">
        <v>4</v>
      </c>
      <c r="J3" s="2">
        <v>4</v>
      </c>
      <c r="K3" s="2">
        <v>5</v>
      </c>
      <c r="M3" s="18" t="s">
        <v>58</v>
      </c>
      <c r="N3" s="20" t="s">
        <v>35</v>
      </c>
    </row>
    <row r="4" spans="2:14" ht="12.75">
      <c r="B4" s="5">
        <v>2</v>
      </c>
      <c r="C4" s="13" t="s">
        <v>36</v>
      </c>
      <c r="D4" s="2">
        <f>SUM(F4:K4)</f>
        <v>21</v>
      </c>
      <c r="E4" s="2">
        <f>COUNTIF(F4:K4,"&gt;=4")</f>
        <v>4</v>
      </c>
      <c r="F4" s="2">
        <v>4</v>
      </c>
      <c r="G4" s="2">
        <v>4</v>
      </c>
      <c r="H4" s="2">
        <v>3</v>
      </c>
      <c r="I4" s="2">
        <v>4</v>
      </c>
      <c r="J4" s="2">
        <v>4</v>
      </c>
      <c r="K4" s="2">
        <v>2</v>
      </c>
      <c r="M4" s="18" t="s">
        <v>59</v>
      </c>
      <c r="N4" s="20" t="s">
        <v>36</v>
      </c>
    </row>
    <row r="5" spans="2:14" ht="12.75">
      <c r="B5" s="5">
        <v>3</v>
      </c>
      <c r="C5" s="13" t="s">
        <v>41</v>
      </c>
      <c r="D5" s="2">
        <f>SUM(F5:K5)</f>
        <v>21</v>
      </c>
      <c r="E5" s="2">
        <f>COUNTIF(F5:K5,"&gt;=4")</f>
        <v>2</v>
      </c>
      <c r="F5" s="2">
        <v>3</v>
      </c>
      <c r="G5" s="2">
        <v>3</v>
      </c>
      <c r="H5" s="2">
        <v>4</v>
      </c>
      <c r="I5" s="2">
        <v>3</v>
      </c>
      <c r="J5" s="2">
        <v>3</v>
      </c>
      <c r="K5" s="2">
        <v>5</v>
      </c>
      <c r="N5" s="19"/>
    </row>
    <row r="6" spans="2:14" ht="12.75">
      <c r="B6" s="5">
        <v>4</v>
      </c>
      <c r="C6" s="13" t="s">
        <v>37</v>
      </c>
      <c r="D6" s="2">
        <f>SUM(F6:K6)</f>
        <v>17</v>
      </c>
      <c r="E6" s="2">
        <f>COUNTIF(F6:K6,"&gt;=4")</f>
        <v>0</v>
      </c>
      <c r="F6" s="2">
        <v>3</v>
      </c>
      <c r="G6" s="2">
        <v>3</v>
      </c>
      <c r="H6" s="2">
        <v>3</v>
      </c>
      <c r="I6" s="2">
        <v>3</v>
      </c>
      <c r="J6" s="2">
        <v>3</v>
      </c>
      <c r="K6" s="2">
        <v>2</v>
      </c>
      <c r="N6" s="19"/>
    </row>
    <row r="7" ht="12.75">
      <c r="N7" s="19"/>
    </row>
    <row r="8" spans="2:14" ht="12.75">
      <c r="B8" s="17" t="s">
        <v>33</v>
      </c>
      <c r="C8" s="17"/>
      <c r="F8" s="17" t="s">
        <v>3</v>
      </c>
      <c r="G8" s="17"/>
      <c r="H8" s="17"/>
      <c r="I8" s="17"/>
      <c r="J8" s="17"/>
      <c r="K8" s="17"/>
      <c r="N8" s="19"/>
    </row>
    <row r="9" spans="2:14" ht="12.75">
      <c r="B9" s="4" t="s">
        <v>4</v>
      </c>
      <c r="C9" s="8" t="s">
        <v>0</v>
      </c>
      <c r="D9" s="4" t="s">
        <v>1</v>
      </c>
      <c r="E9" s="4" t="s">
        <v>2</v>
      </c>
      <c r="F9" s="4">
        <v>1</v>
      </c>
      <c r="G9" s="4">
        <v>2</v>
      </c>
      <c r="H9" s="4">
        <v>3</v>
      </c>
      <c r="I9" s="4">
        <v>4</v>
      </c>
      <c r="J9" s="4">
        <v>5</v>
      </c>
      <c r="K9" s="4">
        <v>6</v>
      </c>
      <c r="N9" s="19"/>
    </row>
    <row r="10" spans="2:14" ht="12.75">
      <c r="B10" s="5">
        <v>1</v>
      </c>
      <c r="C10" s="13" t="s">
        <v>15</v>
      </c>
      <c r="D10" s="2">
        <f aca="true" t="shared" si="0" ref="D10:D15">SUM(F10:K10)</f>
        <v>31</v>
      </c>
      <c r="E10" s="2">
        <f aca="true" t="shared" si="1" ref="E10:E15">COUNTIF(F10:K10,"&gt;=4")</f>
        <v>5</v>
      </c>
      <c r="F10" s="2">
        <v>5</v>
      </c>
      <c r="G10" s="2">
        <v>7</v>
      </c>
      <c r="H10" s="2" t="s">
        <v>56</v>
      </c>
      <c r="I10" s="2">
        <v>7</v>
      </c>
      <c r="J10" s="2">
        <v>6</v>
      </c>
      <c r="K10" s="2">
        <v>6</v>
      </c>
      <c r="M10" s="18" t="s">
        <v>57</v>
      </c>
      <c r="N10" s="20" t="s">
        <v>15</v>
      </c>
    </row>
    <row r="11" spans="2:14" ht="12.75">
      <c r="B11" s="5">
        <v>2</v>
      </c>
      <c r="C11" s="13" t="s">
        <v>9</v>
      </c>
      <c r="D11" s="2">
        <f t="shared" si="0"/>
        <v>18</v>
      </c>
      <c r="E11" s="2">
        <f t="shared" si="1"/>
        <v>3</v>
      </c>
      <c r="F11" s="2">
        <v>2</v>
      </c>
      <c r="G11" s="2">
        <v>6</v>
      </c>
      <c r="H11" s="2">
        <v>5</v>
      </c>
      <c r="I11" s="2">
        <v>4</v>
      </c>
      <c r="J11" s="2" t="s">
        <v>56</v>
      </c>
      <c r="K11" s="2">
        <v>1</v>
      </c>
      <c r="M11" s="18" t="s">
        <v>60</v>
      </c>
      <c r="N11" s="20" t="s">
        <v>9</v>
      </c>
    </row>
    <row r="12" spans="2:14" ht="12.75">
      <c r="B12" s="5">
        <v>3</v>
      </c>
      <c r="C12" s="13" t="s">
        <v>16</v>
      </c>
      <c r="D12" s="2">
        <f t="shared" si="0"/>
        <v>18</v>
      </c>
      <c r="E12" s="2">
        <f t="shared" si="1"/>
        <v>3</v>
      </c>
      <c r="F12" s="2" t="s">
        <v>56</v>
      </c>
      <c r="G12" s="2">
        <v>0</v>
      </c>
      <c r="H12" s="2">
        <v>4</v>
      </c>
      <c r="I12" s="2">
        <v>3</v>
      </c>
      <c r="J12" s="2">
        <v>7</v>
      </c>
      <c r="K12" s="2">
        <v>4</v>
      </c>
      <c r="N12" s="19"/>
    </row>
    <row r="13" spans="2:14" ht="12.75">
      <c r="B13" s="5">
        <v>4</v>
      </c>
      <c r="C13" s="13" t="s">
        <v>42</v>
      </c>
      <c r="D13" s="2">
        <f t="shared" si="0"/>
        <v>13</v>
      </c>
      <c r="E13" s="2">
        <f t="shared" si="1"/>
        <v>1</v>
      </c>
      <c r="F13" s="2">
        <v>5</v>
      </c>
      <c r="G13" s="2">
        <v>1</v>
      </c>
      <c r="H13" s="2">
        <v>3</v>
      </c>
      <c r="I13" s="2" t="s">
        <v>56</v>
      </c>
      <c r="J13" s="2">
        <v>1</v>
      </c>
      <c r="K13" s="2">
        <v>3</v>
      </c>
      <c r="N13" s="19"/>
    </row>
    <row r="14" spans="2:14" ht="12.75">
      <c r="B14" s="5">
        <v>5</v>
      </c>
      <c r="C14" s="13" t="s">
        <v>10</v>
      </c>
      <c r="D14" s="2">
        <f t="shared" si="0"/>
        <v>4</v>
      </c>
      <c r="E14" s="2">
        <f t="shared" si="1"/>
        <v>0</v>
      </c>
      <c r="F14" s="2">
        <v>2</v>
      </c>
      <c r="G14" s="2" t="s">
        <v>56</v>
      </c>
      <c r="H14" s="2">
        <v>2</v>
      </c>
      <c r="I14" s="2">
        <v>0</v>
      </c>
      <c r="J14" s="2">
        <v>0</v>
      </c>
      <c r="K14" s="2" t="s">
        <v>56</v>
      </c>
      <c r="N14" s="19"/>
    </row>
    <row r="15" spans="2:14" ht="12.75">
      <c r="B15" s="5">
        <v>6</v>
      </c>
      <c r="C15" s="21" t="s">
        <v>53</v>
      </c>
      <c r="D15" s="2">
        <f t="shared" si="0"/>
        <v>0</v>
      </c>
      <c r="E15" s="2">
        <f t="shared" si="1"/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N15" s="19"/>
    </row>
  </sheetData>
  <sheetProtection/>
  <mergeCells count="4">
    <mergeCell ref="B1:C1"/>
    <mergeCell ref="F1:K1"/>
    <mergeCell ref="B8:C8"/>
    <mergeCell ref="F8:K8"/>
  </mergeCells>
  <printOptions/>
  <pageMargins left="0.75" right="0.75" top="1" bottom="1" header="0.5" footer="0.5"/>
  <pageSetup fitToHeight="1" fitToWidth="1" horizontalDpi="300" verticalDpi="300" orientation="portrait" r:id="rId1"/>
  <headerFooter alignWithMargins="0">
    <oddHeader>&amp;L&amp;"Arial,Bold"&amp;12Winter Interschools&amp;C&amp;"Arial,Bold"&amp;12Team Points&amp;R&amp;"Arial,Bold"&amp;12Friday 3:45pm
ATTA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3.7109375" style="1" customWidth="1"/>
    <col min="3" max="3" width="22.00390625" style="15" bestFit="1" customWidth="1"/>
    <col min="4" max="4" width="30.421875" style="1" customWidth="1"/>
    <col min="5" max="5" width="7.00390625" style="1" bestFit="1" customWidth="1"/>
    <col min="6" max="6" width="4.00390625" style="1" bestFit="1" customWidth="1"/>
    <col min="7" max="7" width="3.57421875" style="1" bestFit="1" customWidth="1"/>
    <col min="8" max="13" width="3.7109375" style="1" customWidth="1"/>
    <col min="14" max="16384" width="9.140625" style="1" customWidth="1"/>
  </cols>
  <sheetData>
    <row r="1" spans="2:13" s="6" customFormat="1" ht="12.75">
      <c r="B1" s="17" t="s">
        <v>34</v>
      </c>
      <c r="C1" s="17"/>
      <c r="D1" s="11"/>
      <c r="H1" s="17" t="s">
        <v>3</v>
      </c>
      <c r="I1" s="17"/>
      <c r="J1" s="17"/>
      <c r="K1" s="17"/>
      <c r="L1" s="17"/>
      <c r="M1" s="17"/>
    </row>
    <row r="2" spans="2:13" s="6" customFormat="1" ht="12.75">
      <c r="B2" s="4" t="s">
        <v>4</v>
      </c>
      <c r="C2" s="14" t="s">
        <v>8</v>
      </c>
      <c r="D2" s="4" t="s">
        <v>0</v>
      </c>
      <c r="E2" s="4" t="s">
        <v>5</v>
      </c>
      <c r="F2" s="4" t="s">
        <v>7</v>
      </c>
      <c r="G2" s="4" t="s">
        <v>6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</row>
    <row r="3" spans="2:14" ht="12.75">
      <c r="B3" s="3">
        <v>1</v>
      </c>
      <c r="C3" s="9" t="s">
        <v>13</v>
      </c>
      <c r="D3" s="12" t="s">
        <v>47</v>
      </c>
      <c r="E3" s="10">
        <f>F3/G3*100</f>
        <v>100</v>
      </c>
      <c r="F3" s="2">
        <f>SUM(H3:M3)</f>
        <v>12</v>
      </c>
      <c r="G3" s="2">
        <f>COUNT(H3:M3)*2</f>
        <v>12</v>
      </c>
      <c r="H3" s="2">
        <v>2</v>
      </c>
      <c r="I3" s="2">
        <v>2</v>
      </c>
      <c r="J3" s="2">
        <v>2</v>
      </c>
      <c r="K3" s="2">
        <v>2</v>
      </c>
      <c r="L3" s="2">
        <v>2</v>
      </c>
      <c r="M3" s="2">
        <v>2</v>
      </c>
      <c r="N3" s="16"/>
    </row>
    <row r="4" spans="2:14" ht="12.75">
      <c r="B4" s="3">
        <v>2</v>
      </c>
      <c r="C4" s="9" t="s">
        <v>23</v>
      </c>
      <c r="D4" s="12" t="s">
        <v>48</v>
      </c>
      <c r="E4" s="10">
        <f>F4/G4*100</f>
        <v>75</v>
      </c>
      <c r="F4" s="2">
        <f>SUM(H4:M4)</f>
        <v>9</v>
      </c>
      <c r="G4" s="2">
        <f>COUNT(H4:M4)*2</f>
        <v>12</v>
      </c>
      <c r="H4" s="2">
        <v>2</v>
      </c>
      <c r="I4" s="2">
        <v>2</v>
      </c>
      <c r="J4" s="2">
        <v>1</v>
      </c>
      <c r="K4" s="2">
        <v>1</v>
      </c>
      <c r="L4" s="2">
        <v>2</v>
      </c>
      <c r="M4" s="2">
        <v>1</v>
      </c>
      <c r="N4" s="16"/>
    </row>
    <row r="5" spans="2:14" ht="12.75">
      <c r="B5" s="3">
        <v>3</v>
      </c>
      <c r="C5" s="9" t="s">
        <v>32</v>
      </c>
      <c r="D5" s="12" t="s">
        <v>49</v>
      </c>
      <c r="E5" s="10">
        <f>F5/G5*100</f>
        <v>75</v>
      </c>
      <c r="F5" s="2">
        <f>SUM(H5:M5)</f>
        <v>9</v>
      </c>
      <c r="G5" s="2">
        <f>COUNT(H5:M5)*2</f>
        <v>12</v>
      </c>
      <c r="H5" s="2">
        <v>1</v>
      </c>
      <c r="I5" s="2">
        <v>1</v>
      </c>
      <c r="J5" s="2">
        <v>2</v>
      </c>
      <c r="K5" s="2">
        <v>2</v>
      </c>
      <c r="L5" s="2">
        <v>1</v>
      </c>
      <c r="M5" s="2">
        <v>2</v>
      </c>
      <c r="N5" s="16"/>
    </row>
    <row r="6" spans="2:14" ht="12.75">
      <c r="B6" s="3">
        <v>4</v>
      </c>
      <c r="C6" s="9" t="s">
        <v>40</v>
      </c>
      <c r="D6" s="12" t="s">
        <v>41</v>
      </c>
      <c r="E6" s="10">
        <f>F6/G6*100</f>
        <v>66.66666666666666</v>
      </c>
      <c r="F6" s="2">
        <f>SUM(H6:M6)</f>
        <v>8</v>
      </c>
      <c r="G6" s="2">
        <f>COUNT(H6:M6)*2</f>
        <v>12</v>
      </c>
      <c r="H6" s="2">
        <v>2</v>
      </c>
      <c r="I6" s="2">
        <v>1</v>
      </c>
      <c r="J6" s="2">
        <v>1</v>
      </c>
      <c r="K6" s="2">
        <v>1</v>
      </c>
      <c r="L6" s="2">
        <v>1</v>
      </c>
      <c r="M6" s="2">
        <v>2</v>
      </c>
      <c r="N6" s="16"/>
    </row>
    <row r="7" spans="2:14" ht="12.75">
      <c r="B7" s="3">
        <v>5</v>
      </c>
      <c r="C7" s="9" t="s">
        <v>39</v>
      </c>
      <c r="D7" s="12" t="s">
        <v>41</v>
      </c>
      <c r="E7" s="10">
        <f>F7/G7*100</f>
        <v>50</v>
      </c>
      <c r="F7" s="2">
        <f>SUM(H7:M7)</f>
        <v>6</v>
      </c>
      <c r="G7" s="2">
        <f>COUNT(H7:M7)*2</f>
        <v>12</v>
      </c>
      <c r="H7" s="2">
        <v>0</v>
      </c>
      <c r="I7" s="2">
        <v>2</v>
      </c>
      <c r="J7" s="2">
        <v>1</v>
      </c>
      <c r="K7" s="2">
        <v>1</v>
      </c>
      <c r="L7" s="2">
        <v>1</v>
      </c>
      <c r="M7" s="2">
        <v>1</v>
      </c>
      <c r="N7" s="16"/>
    </row>
    <row r="8" spans="2:14" ht="12.75">
      <c r="B8" s="3">
        <v>6</v>
      </c>
      <c r="C8" s="9" t="s">
        <v>46</v>
      </c>
      <c r="D8" s="12" t="s">
        <v>48</v>
      </c>
      <c r="E8" s="10">
        <f>F8/G8*100</f>
        <v>50</v>
      </c>
      <c r="F8" s="2">
        <f>SUM(H8:M8)</f>
        <v>6</v>
      </c>
      <c r="G8" s="2">
        <f>COUNT(H8:M8)*2</f>
        <v>12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16"/>
    </row>
    <row r="9" spans="2:14" ht="12.75">
      <c r="B9" s="3">
        <v>7</v>
      </c>
      <c r="C9" s="9" t="s">
        <v>25</v>
      </c>
      <c r="D9" s="12" t="s">
        <v>47</v>
      </c>
      <c r="E9" s="10">
        <f>F9/G9*100</f>
        <v>50</v>
      </c>
      <c r="F9" s="2">
        <f>SUM(H9:M9)</f>
        <v>6</v>
      </c>
      <c r="G9" s="2">
        <f>COUNT(H9:M9)*2</f>
        <v>12</v>
      </c>
      <c r="H9" s="2">
        <v>1</v>
      </c>
      <c r="I9" s="2">
        <v>1</v>
      </c>
      <c r="J9" s="2">
        <v>1</v>
      </c>
      <c r="K9" s="2">
        <v>1</v>
      </c>
      <c r="L9" s="2">
        <v>1</v>
      </c>
      <c r="M9" s="2">
        <v>1</v>
      </c>
      <c r="N9" s="16"/>
    </row>
    <row r="10" spans="2:14" ht="12.75">
      <c r="B10" s="3">
        <v>8</v>
      </c>
      <c r="C10" s="9" t="s">
        <v>38</v>
      </c>
      <c r="D10" s="12" t="s">
        <v>41</v>
      </c>
      <c r="E10" s="10">
        <f>F10/G10*100</f>
        <v>50</v>
      </c>
      <c r="F10" s="2">
        <f>SUM(H10:M10)</f>
        <v>6</v>
      </c>
      <c r="G10" s="2">
        <f>COUNT(H10:M10)*2</f>
        <v>12</v>
      </c>
      <c r="H10" s="2">
        <v>1</v>
      </c>
      <c r="I10" s="2">
        <v>0</v>
      </c>
      <c r="J10" s="2">
        <v>2</v>
      </c>
      <c r="K10" s="2">
        <v>1</v>
      </c>
      <c r="L10" s="2">
        <v>1</v>
      </c>
      <c r="M10" s="2">
        <v>1</v>
      </c>
      <c r="N10" s="16"/>
    </row>
    <row r="11" spans="2:14" ht="12.75">
      <c r="B11" s="3">
        <v>9</v>
      </c>
      <c r="C11" s="9" t="s">
        <v>22</v>
      </c>
      <c r="D11" s="12" t="s">
        <v>49</v>
      </c>
      <c r="E11" s="10">
        <f>F11/G11*100</f>
        <v>33.33333333333333</v>
      </c>
      <c r="F11" s="2">
        <f>SUM(H11:M11)</f>
        <v>4</v>
      </c>
      <c r="G11" s="2">
        <f>COUNT(H11:M11)*2</f>
        <v>12</v>
      </c>
      <c r="H11" s="2">
        <v>1</v>
      </c>
      <c r="I11" s="2">
        <v>1</v>
      </c>
      <c r="J11" s="2">
        <v>0</v>
      </c>
      <c r="K11" s="2">
        <v>1</v>
      </c>
      <c r="L11" s="2">
        <v>1</v>
      </c>
      <c r="M11" s="2">
        <v>0</v>
      </c>
      <c r="N11" s="16"/>
    </row>
    <row r="12" spans="2:14" ht="12.75">
      <c r="B12" s="3">
        <v>10</v>
      </c>
      <c r="C12" s="9" t="s">
        <v>14</v>
      </c>
      <c r="D12" s="12" t="s">
        <v>49</v>
      </c>
      <c r="E12" s="10">
        <f>F12/G12*100</f>
        <v>25</v>
      </c>
      <c r="F12" s="2">
        <f>SUM(H12:M12)</f>
        <v>3</v>
      </c>
      <c r="G12" s="2">
        <f>COUNT(H12:M12)*2</f>
        <v>12</v>
      </c>
      <c r="H12" s="2">
        <v>1</v>
      </c>
      <c r="I12" s="2">
        <v>1</v>
      </c>
      <c r="J12" s="2">
        <v>0</v>
      </c>
      <c r="K12" s="2">
        <v>0</v>
      </c>
      <c r="L12" s="2">
        <v>1</v>
      </c>
      <c r="M12" s="2">
        <v>0</v>
      </c>
      <c r="N12" s="16"/>
    </row>
    <row r="13" spans="2:14" ht="12.75">
      <c r="B13" s="3">
        <v>11</v>
      </c>
      <c r="C13" s="9" t="s">
        <v>21</v>
      </c>
      <c r="D13" s="12" t="s">
        <v>48</v>
      </c>
      <c r="E13" s="10">
        <f>F13/G13*100</f>
        <v>16.666666666666664</v>
      </c>
      <c r="F13" s="2">
        <f>SUM(H13:M13)</f>
        <v>2</v>
      </c>
      <c r="G13" s="2">
        <f>COUNT(H13:M13)*2</f>
        <v>12</v>
      </c>
      <c r="H13" s="2">
        <v>0</v>
      </c>
      <c r="I13" s="2">
        <v>0</v>
      </c>
      <c r="J13" s="2">
        <v>1</v>
      </c>
      <c r="K13" s="2">
        <v>1</v>
      </c>
      <c r="L13" s="2">
        <v>0</v>
      </c>
      <c r="M13" s="2">
        <v>0</v>
      </c>
      <c r="N13" s="16"/>
    </row>
    <row r="14" spans="2:14" ht="12.75">
      <c r="B14" s="3">
        <v>12</v>
      </c>
      <c r="C14" s="9" t="s">
        <v>24</v>
      </c>
      <c r="D14" s="12" t="s">
        <v>47</v>
      </c>
      <c r="E14" s="10">
        <f>F14/G14*100</f>
        <v>8.333333333333332</v>
      </c>
      <c r="F14" s="2">
        <f>SUM(H14:M14)</f>
        <v>1</v>
      </c>
      <c r="G14" s="2">
        <f>COUNT(H14:M14)*2</f>
        <v>12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1</v>
      </c>
      <c r="N14" s="16"/>
    </row>
    <row r="15" ht="12.75"/>
    <row r="16" spans="2:13" ht="12.75">
      <c r="B16" s="17" t="s">
        <v>33</v>
      </c>
      <c r="C16" s="17"/>
      <c r="D16" s="11"/>
      <c r="E16" s="6"/>
      <c r="F16" s="6"/>
      <c r="G16" s="6"/>
      <c r="H16" s="17" t="s">
        <v>3</v>
      </c>
      <c r="I16" s="17"/>
      <c r="J16" s="17"/>
      <c r="K16" s="17"/>
      <c r="L16" s="17"/>
      <c r="M16" s="17"/>
    </row>
    <row r="17" spans="2:13" ht="12.75">
      <c r="B17" s="4" t="s">
        <v>4</v>
      </c>
      <c r="C17" s="14" t="s">
        <v>8</v>
      </c>
      <c r="D17" s="4" t="s">
        <v>0</v>
      </c>
      <c r="E17" s="4" t="s">
        <v>5</v>
      </c>
      <c r="F17" s="4" t="s">
        <v>7</v>
      </c>
      <c r="G17" s="4" t="s">
        <v>6</v>
      </c>
      <c r="H17" s="4">
        <v>1</v>
      </c>
      <c r="I17" s="4">
        <v>2</v>
      </c>
      <c r="J17" s="4">
        <v>3</v>
      </c>
      <c r="K17" s="4">
        <v>4</v>
      </c>
      <c r="L17" s="4">
        <v>5</v>
      </c>
      <c r="M17" s="4">
        <v>6</v>
      </c>
    </row>
    <row r="18" spans="2:13" ht="12.75">
      <c r="B18" s="3">
        <v>1</v>
      </c>
      <c r="C18" s="9" t="s">
        <v>43</v>
      </c>
      <c r="D18" s="12" t="s">
        <v>26</v>
      </c>
      <c r="E18" s="10">
        <f>F18/G18*100</f>
        <v>100</v>
      </c>
      <c r="F18" s="2">
        <f>SUM(H18:M18)</f>
        <v>8</v>
      </c>
      <c r="G18" s="2">
        <f>COUNT(H18:M18)*2</f>
        <v>8</v>
      </c>
      <c r="H18" s="2">
        <v>2</v>
      </c>
      <c r="I18" s="2">
        <v>2</v>
      </c>
      <c r="J18" s="2"/>
      <c r="K18" s="2"/>
      <c r="L18" s="2">
        <v>2</v>
      </c>
      <c r="M18" s="2">
        <v>2</v>
      </c>
    </row>
    <row r="19" spans="2:13" ht="12.75">
      <c r="B19" s="3">
        <v>2</v>
      </c>
      <c r="C19" s="9" t="s">
        <v>54</v>
      </c>
      <c r="D19" s="12" t="s">
        <v>26</v>
      </c>
      <c r="E19" s="10">
        <f>F19/G19*100</f>
        <v>100</v>
      </c>
      <c r="F19" s="2">
        <f>SUM(H19:M19)</f>
        <v>6</v>
      </c>
      <c r="G19" s="2">
        <f>COUNT(H19:M19)*2</f>
        <v>6</v>
      </c>
      <c r="H19" s="2"/>
      <c r="I19" s="2"/>
      <c r="J19" s="2"/>
      <c r="K19" s="2">
        <v>2</v>
      </c>
      <c r="L19" s="2">
        <v>2</v>
      </c>
      <c r="M19" s="2">
        <v>2</v>
      </c>
    </row>
    <row r="20" spans="2:13" ht="12.75">
      <c r="B20" s="3">
        <v>3</v>
      </c>
      <c r="C20" s="9" t="s">
        <v>44</v>
      </c>
      <c r="D20" s="12" t="s">
        <v>26</v>
      </c>
      <c r="E20" s="10">
        <f>F20/G20*100</f>
        <v>87.5</v>
      </c>
      <c r="F20" s="2">
        <f>SUM(H20:M20)</f>
        <v>7</v>
      </c>
      <c r="G20" s="2">
        <f>COUNT(H20:M20)*2</f>
        <v>8</v>
      </c>
      <c r="H20" s="2">
        <v>1</v>
      </c>
      <c r="I20" s="2">
        <v>2</v>
      </c>
      <c r="J20" s="2"/>
      <c r="K20" s="2">
        <v>2</v>
      </c>
      <c r="L20" s="2"/>
      <c r="M20" s="2">
        <v>2</v>
      </c>
    </row>
    <row r="21" spans="2:13" ht="12.75">
      <c r="B21" s="3">
        <v>4</v>
      </c>
      <c r="C21" s="9" t="s">
        <v>45</v>
      </c>
      <c r="D21" s="12" t="s">
        <v>26</v>
      </c>
      <c r="E21" s="10">
        <f>F21/G21*100</f>
        <v>75</v>
      </c>
      <c r="F21" s="2">
        <f>SUM(H21:M21)</f>
        <v>6</v>
      </c>
      <c r="G21" s="2">
        <f>COUNT(H21:M21)*2</f>
        <v>8</v>
      </c>
      <c r="H21" s="2">
        <v>1</v>
      </c>
      <c r="I21" s="2">
        <v>2</v>
      </c>
      <c r="J21" s="2"/>
      <c r="K21" s="2">
        <v>2</v>
      </c>
      <c r="L21" s="2">
        <v>1</v>
      </c>
      <c r="M21" s="2"/>
    </row>
    <row r="22" spans="2:13" ht="12.75">
      <c r="B22" s="3">
        <v>5</v>
      </c>
      <c r="C22" s="9" t="s">
        <v>50</v>
      </c>
      <c r="D22" s="12" t="s">
        <v>27</v>
      </c>
      <c r="E22" s="10">
        <f>F22/G22*100</f>
        <v>70</v>
      </c>
      <c r="F22" s="2">
        <f>SUM(H22:M22)</f>
        <v>7</v>
      </c>
      <c r="G22" s="2">
        <f>COUNT(H22:M22)*2</f>
        <v>10</v>
      </c>
      <c r="H22" s="2"/>
      <c r="I22" s="2">
        <v>0</v>
      </c>
      <c r="J22" s="2">
        <v>2</v>
      </c>
      <c r="K22" s="2">
        <v>2</v>
      </c>
      <c r="L22" s="2">
        <v>2</v>
      </c>
      <c r="M22" s="2">
        <v>1</v>
      </c>
    </row>
    <row r="23" spans="2:13" ht="12.75">
      <c r="B23" s="3">
        <v>6</v>
      </c>
      <c r="C23" s="9" t="s">
        <v>12</v>
      </c>
      <c r="D23" s="12" t="s">
        <v>9</v>
      </c>
      <c r="E23" s="10">
        <f>F23/G23*100</f>
        <v>60</v>
      </c>
      <c r="F23" s="2">
        <f>SUM(H23:M23)</f>
        <v>6</v>
      </c>
      <c r="G23" s="2">
        <f>COUNT(H23:M23)*2</f>
        <v>10</v>
      </c>
      <c r="H23" s="2">
        <v>1</v>
      </c>
      <c r="I23" s="2">
        <v>2</v>
      </c>
      <c r="J23" s="2">
        <v>2</v>
      </c>
      <c r="K23" s="2">
        <v>1</v>
      </c>
      <c r="L23" s="2"/>
      <c r="M23" s="2">
        <v>0</v>
      </c>
    </row>
    <row r="24" spans="2:13" ht="12.75">
      <c r="B24" s="3">
        <v>7</v>
      </c>
      <c r="C24" s="9" t="s">
        <v>11</v>
      </c>
      <c r="D24" s="12" t="s">
        <v>9</v>
      </c>
      <c r="E24" s="10">
        <f>F24/G24*100</f>
        <v>60</v>
      </c>
      <c r="F24" s="2">
        <f>SUM(H24:M24)</f>
        <v>6</v>
      </c>
      <c r="G24" s="2">
        <f>COUNT(H24:M24)*2</f>
        <v>10</v>
      </c>
      <c r="H24" s="2">
        <v>1</v>
      </c>
      <c r="I24" s="2">
        <v>2</v>
      </c>
      <c r="J24" s="2">
        <v>2</v>
      </c>
      <c r="K24" s="2">
        <v>1</v>
      </c>
      <c r="L24" s="2"/>
      <c r="M24" s="2">
        <v>0</v>
      </c>
    </row>
    <row r="25" spans="2:13" ht="12.75">
      <c r="B25" s="3">
        <v>8</v>
      </c>
      <c r="C25" s="9" t="s">
        <v>30</v>
      </c>
      <c r="D25" s="12" t="s">
        <v>42</v>
      </c>
      <c r="E25" s="10">
        <f>F25/G25*100</f>
        <v>50</v>
      </c>
      <c r="F25" s="2">
        <f>SUM(H25:M25)</f>
        <v>5</v>
      </c>
      <c r="G25" s="2">
        <f>COUNT(H25:M25)*2</f>
        <v>10</v>
      </c>
      <c r="H25" s="2">
        <v>2</v>
      </c>
      <c r="I25" s="2">
        <v>1</v>
      </c>
      <c r="J25" s="2">
        <v>1</v>
      </c>
      <c r="K25" s="2"/>
      <c r="L25" s="2">
        <v>0</v>
      </c>
      <c r="M25" s="2">
        <v>1</v>
      </c>
    </row>
    <row r="26" spans="2:13" ht="12.75">
      <c r="B26" s="3">
        <v>9</v>
      </c>
      <c r="C26" s="9" t="s">
        <v>52</v>
      </c>
      <c r="D26" s="12" t="s">
        <v>27</v>
      </c>
      <c r="E26" s="10">
        <f>F26/G26*100</f>
        <v>50</v>
      </c>
      <c r="F26" s="2">
        <f>SUM(H26:M26)</f>
        <v>3</v>
      </c>
      <c r="G26" s="2">
        <f>COUNT(H26:M26)*2</f>
        <v>6</v>
      </c>
      <c r="H26" s="2"/>
      <c r="I26" s="2">
        <v>0</v>
      </c>
      <c r="J26" s="2">
        <v>1</v>
      </c>
      <c r="K26" s="2"/>
      <c r="L26" s="2">
        <v>2</v>
      </c>
      <c r="M26" s="2"/>
    </row>
    <row r="27" spans="2:13" ht="12.75">
      <c r="B27" s="3">
        <v>10</v>
      </c>
      <c r="C27" s="9" t="s">
        <v>55</v>
      </c>
      <c r="D27" s="12" t="s">
        <v>27</v>
      </c>
      <c r="E27" s="10">
        <f>F27/G27*100</f>
        <v>50</v>
      </c>
      <c r="F27" s="2">
        <f>SUM(H27:M27)</f>
        <v>3</v>
      </c>
      <c r="G27" s="2">
        <f>COUNT(H27:M27)*2</f>
        <v>6</v>
      </c>
      <c r="H27" s="2"/>
      <c r="I27" s="2"/>
      <c r="J27" s="2"/>
      <c r="K27" s="2">
        <v>0</v>
      </c>
      <c r="L27" s="2">
        <v>2</v>
      </c>
      <c r="M27" s="2">
        <v>1</v>
      </c>
    </row>
    <row r="28" spans="2:13" ht="12.75">
      <c r="B28" s="3">
        <v>11</v>
      </c>
      <c r="C28" s="9" t="s">
        <v>31</v>
      </c>
      <c r="D28" s="12" t="s">
        <v>42</v>
      </c>
      <c r="E28" s="10">
        <f>F28/G28*100</f>
        <v>50</v>
      </c>
      <c r="F28" s="2">
        <f>SUM(H28:M28)</f>
        <v>4</v>
      </c>
      <c r="G28" s="2">
        <f>COUNT(H28:M28)*2</f>
        <v>8</v>
      </c>
      <c r="H28" s="2">
        <v>1</v>
      </c>
      <c r="I28" s="2">
        <v>0</v>
      </c>
      <c r="J28" s="2">
        <v>1</v>
      </c>
      <c r="K28" s="2"/>
      <c r="L28" s="2"/>
      <c r="M28" s="2">
        <v>2</v>
      </c>
    </row>
    <row r="29" spans="2:13" ht="12.75">
      <c r="B29" s="3">
        <v>12</v>
      </c>
      <c r="C29" s="9" t="s">
        <v>28</v>
      </c>
      <c r="D29" s="12" t="s">
        <v>9</v>
      </c>
      <c r="E29" s="10">
        <f>F29/G29*100</f>
        <v>37.5</v>
      </c>
      <c r="F29" s="2">
        <f>SUM(H29:M29)</f>
        <v>3</v>
      </c>
      <c r="G29" s="2">
        <f>COUNT(H29:M29)*2</f>
        <v>8</v>
      </c>
      <c r="H29" s="2">
        <v>0</v>
      </c>
      <c r="I29" s="2">
        <v>1</v>
      </c>
      <c r="J29" s="2"/>
      <c r="K29" s="2">
        <v>2</v>
      </c>
      <c r="L29" s="2"/>
      <c r="M29" s="2">
        <v>0</v>
      </c>
    </row>
    <row r="30" spans="2:13" ht="12.75">
      <c r="B30" s="3">
        <v>13</v>
      </c>
      <c r="C30" s="9" t="s">
        <v>17</v>
      </c>
      <c r="D30" s="12" t="s">
        <v>10</v>
      </c>
      <c r="E30" s="10">
        <f>F30/G30*100</f>
        <v>33.33333333333333</v>
      </c>
      <c r="F30" s="2">
        <f>SUM(H30:M30)</f>
        <v>2</v>
      </c>
      <c r="G30" s="2">
        <f>COUNT(H30:M30)*2</f>
        <v>6</v>
      </c>
      <c r="H30" s="2">
        <v>1</v>
      </c>
      <c r="I30" s="2"/>
      <c r="J30" s="2">
        <v>1</v>
      </c>
      <c r="K30" s="2">
        <v>0</v>
      </c>
      <c r="L30" s="2"/>
      <c r="M30" s="2"/>
    </row>
    <row r="31" spans="2:13" ht="12.75">
      <c r="B31" s="3">
        <v>14</v>
      </c>
      <c r="C31" s="9" t="s">
        <v>29</v>
      </c>
      <c r="D31" s="12" t="s">
        <v>42</v>
      </c>
      <c r="E31" s="10">
        <f>F31/G31*100</f>
        <v>20</v>
      </c>
      <c r="F31" s="2">
        <f>SUM(H31:M31)</f>
        <v>2</v>
      </c>
      <c r="G31" s="2">
        <f>COUNT(H31:M31)*2</f>
        <v>10</v>
      </c>
      <c r="H31" s="2">
        <v>1</v>
      </c>
      <c r="I31" s="2">
        <v>0</v>
      </c>
      <c r="J31" s="2">
        <v>1</v>
      </c>
      <c r="K31" s="2"/>
      <c r="L31" s="2">
        <v>0</v>
      </c>
      <c r="M31" s="2">
        <v>0</v>
      </c>
    </row>
    <row r="32" spans="2:13" ht="12.75">
      <c r="B32" s="3">
        <v>15</v>
      </c>
      <c r="C32" s="9" t="s">
        <v>18</v>
      </c>
      <c r="D32" s="12" t="s">
        <v>10</v>
      </c>
      <c r="E32" s="10">
        <f>F32/G32*100</f>
        <v>12.5</v>
      </c>
      <c r="F32" s="2">
        <f>SUM(H32:M32)</f>
        <v>1</v>
      </c>
      <c r="G32" s="2">
        <f>COUNT(H32:M32)*2</f>
        <v>8</v>
      </c>
      <c r="H32" s="2">
        <v>1</v>
      </c>
      <c r="I32" s="2"/>
      <c r="J32" s="2">
        <v>0</v>
      </c>
      <c r="K32" s="2">
        <v>0</v>
      </c>
      <c r="L32" s="2">
        <v>0</v>
      </c>
      <c r="M32" s="2"/>
    </row>
    <row r="33" spans="2:13" ht="12.75">
      <c r="B33" s="3">
        <v>16</v>
      </c>
      <c r="C33" s="9" t="s">
        <v>19</v>
      </c>
      <c r="D33" s="12" t="s">
        <v>10</v>
      </c>
      <c r="E33" s="10">
        <f>F33/G33*100</f>
        <v>12.5</v>
      </c>
      <c r="F33" s="2">
        <f>SUM(H33:M33)</f>
        <v>1</v>
      </c>
      <c r="G33" s="2">
        <f>COUNT(H33:M33)*2</f>
        <v>8</v>
      </c>
      <c r="H33" s="2">
        <v>0</v>
      </c>
      <c r="I33" s="2"/>
      <c r="J33" s="2">
        <v>1</v>
      </c>
      <c r="K33" s="2">
        <v>0</v>
      </c>
      <c r="L33" s="2">
        <v>0</v>
      </c>
      <c r="M33" s="2"/>
    </row>
    <row r="34" spans="2:13" ht="12.75">
      <c r="B34" s="3">
        <v>17</v>
      </c>
      <c r="C34" s="9" t="s">
        <v>51</v>
      </c>
      <c r="D34" s="12" t="s">
        <v>27</v>
      </c>
      <c r="E34" s="10">
        <f>F34/G34*100</f>
        <v>12.5</v>
      </c>
      <c r="F34" s="2">
        <f>SUM(H34:M34)</f>
        <v>1</v>
      </c>
      <c r="G34" s="2">
        <f>COUNT(H34:M34)*2</f>
        <v>8</v>
      </c>
      <c r="H34" s="2"/>
      <c r="I34" s="2">
        <v>0</v>
      </c>
      <c r="J34" s="2">
        <v>0</v>
      </c>
      <c r="K34" s="2">
        <v>0</v>
      </c>
      <c r="L34" s="2"/>
      <c r="M34" s="2">
        <v>1</v>
      </c>
    </row>
    <row r="35" spans="2:13" ht="12.75">
      <c r="B35" s="3">
        <v>18</v>
      </c>
      <c r="C35" s="9" t="s">
        <v>20</v>
      </c>
      <c r="D35" s="12" t="s">
        <v>10</v>
      </c>
      <c r="E35" s="10">
        <f>F35/G35*100</f>
        <v>0</v>
      </c>
      <c r="F35" s="2">
        <f>SUM(H35:M35)</f>
        <v>0</v>
      </c>
      <c r="G35" s="2">
        <f>COUNT(H35:M35)*2</f>
        <v>2</v>
      </c>
      <c r="H35" s="2">
        <v>0</v>
      </c>
      <c r="I35" s="2"/>
      <c r="J35" s="2"/>
      <c r="K35" s="2"/>
      <c r="L35" s="2"/>
      <c r="M35" s="2"/>
    </row>
  </sheetData>
  <sheetProtection/>
  <mergeCells count="4">
    <mergeCell ref="B1:C1"/>
    <mergeCell ref="H1:M1"/>
    <mergeCell ref="B16:C16"/>
    <mergeCell ref="H16:M16"/>
  </mergeCells>
  <printOptions/>
  <pageMargins left="0.75" right="0.75" top="1" bottom="1" header="0.5" footer="0.5"/>
  <pageSetup fitToHeight="3" fitToWidth="1" horizontalDpi="300" verticalDpi="300" orientation="portrait" scale="83" r:id="rId3"/>
  <headerFooter alignWithMargins="0">
    <oddHeader>&amp;L&amp;"Arial,Bold"&amp;12Winter Interschools&amp;C&amp;"Arial,Bold"&amp;12Individual %&amp;R&amp;"Arial,Bold"&amp;12Friday 3:45pm
ATTA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2015-06-22T06:11:49Z</cp:lastPrinted>
  <dcterms:created xsi:type="dcterms:W3CDTF">2004-05-05T10:46:11Z</dcterms:created>
  <dcterms:modified xsi:type="dcterms:W3CDTF">2017-06-14T22:50:32Z</dcterms:modified>
  <cp:category/>
  <cp:version/>
  <cp:contentType/>
  <cp:contentStatus/>
</cp:coreProperties>
</file>