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828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TA\Documents\Shane\Interschools\Winter Interschools competition\2018\Results\"/>
    </mc:Choice>
  </mc:AlternateContent>
  <bookViews>
    <workbookView xWindow="0" yWindow="0" windowWidth="28680" windowHeight="12780" tabRatio="718"/>
  </bookViews>
  <sheets>
    <sheet name="Thu_3.45pm_TeamPts" sheetId="15" r:id="rId1"/>
    <sheet name="Thu_3.45pm_Ind%" sheetId="16" r:id="rId2"/>
    <sheet name="Fri_3.45pm_TeamPts" sheetId="10" r:id="rId3"/>
    <sheet name="Fri_3.45pm_Ind%" sheetId="13" r:id="rId4"/>
    <sheet name="Fri_6pm_TeamPts" sheetId="11" r:id="rId5"/>
    <sheet name="Fri_6pm_Ind%" sheetId="14" r:id="rId6"/>
  </sheets>
  <calcPr calcId="171026"/>
</workbook>
</file>

<file path=xl/calcChain.xml><?xml version="1.0" encoding="utf-8"?>
<calcChain xmlns="http://schemas.openxmlformats.org/spreadsheetml/2006/main">
  <c r="E49" i="11" l="1"/>
  <c r="D49" i="11"/>
  <c r="E5" i="11"/>
  <c r="D5" i="11"/>
  <c r="E8" i="15"/>
  <c r="D8" i="15"/>
  <c r="F141" i="14" l="1"/>
  <c r="G141" i="14"/>
  <c r="E141" i="14" s="1"/>
  <c r="F254" i="13"/>
  <c r="G254" i="13"/>
  <c r="E254" i="13" s="1"/>
  <c r="F39" i="14" l="1"/>
  <c r="G39" i="14"/>
  <c r="F73" i="14"/>
  <c r="G73" i="14"/>
  <c r="E73" i="14" l="1"/>
  <c r="E39" i="14"/>
  <c r="F150" i="14"/>
  <c r="G150" i="14"/>
  <c r="F153" i="14"/>
  <c r="G153" i="14"/>
  <c r="F66" i="14"/>
  <c r="G66" i="14"/>
  <c r="F150" i="13"/>
  <c r="G150" i="13"/>
  <c r="F145" i="13"/>
  <c r="G145" i="13"/>
  <c r="F140" i="13"/>
  <c r="G140" i="13"/>
  <c r="F151" i="13"/>
  <c r="G151" i="13"/>
  <c r="F149" i="13"/>
  <c r="G149" i="13"/>
  <c r="F136" i="13"/>
  <c r="G136" i="13"/>
  <c r="F135" i="13"/>
  <c r="G135" i="13"/>
  <c r="F105" i="13"/>
  <c r="G105" i="13"/>
  <c r="F111" i="13"/>
  <c r="G111" i="13"/>
  <c r="F112" i="13"/>
  <c r="G112" i="13"/>
  <c r="F113" i="13"/>
  <c r="G113" i="13"/>
  <c r="F114" i="13"/>
  <c r="G114" i="13"/>
  <c r="F115" i="13"/>
  <c r="G115" i="13"/>
  <c r="F106" i="13"/>
  <c r="G106" i="13"/>
  <c r="F116" i="13"/>
  <c r="G116" i="13"/>
  <c r="F117" i="13"/>
  <c r="G117" i="13"/>
  <c r="F90" i="13"/>
  <c r="G90" i="13"/>
  <c r="F118" i="13"/>
  <c r="G118" i="13"/>
  <c r="F33" i="13"/>
  <c r="G33" i="13"/>
  <c r="F34" i="13"/>
  <c r="G34" i="13"/>
  <c r="F27" i="16"/>
  <c r="G27" i="16"/>
  <c r="E153" i="14" l="1"/>
  <c r="E150" i="14"/>
  <c r="E66" i="14"/>
  <c r="E114" i="13"/>
  <c r="E105" i="13"/>
  <c r="E151" i="13"/>
  <c r="E145" i="13"/>
  <c r="E113" i="13"/>
  <c r="E111" i="13"/>
  <c r="E135" i="13"/>
  <c r="E149" i="13"/>
  <c r="E150" i="13"/>
  <c r="E140" i="13"/>
  <c r="E136" i="13"/>
  <c r="E90" i="13"/>
  <c r="E106" i="13"/>
  <c r="E112" i="13"/>
  <c r="E118" i="13"/>
  <c r="E117" i="13"/>
  <c r="E116" i="13"/>
  <c r="E115" i="13"/>
  <c r="E34" i="13"/>
  <c r="E33" i="13"/>
  <c r="E27" i="16"/>
  <c r="F30" i="16"/>
  <c r="G30" i="16"/>
  <c r="E30" i="16" l="1"/>
  <c r="F47" i="13"/>
  <c r="G47" i="13"/>
  <c r="F39" i="13"/>
  <c r="G39" i="13"/>
  <c r="F55" i="13"/>
  <c r="G55" i="13"/>
  <c r="F51" i="13"/>
  <c r="G51" i="13"/>
  <c r="F63" i="13"/>
  <c r="G63" i="13"/>
  <c r="F69" i="13"/>
  <c r="G69" i="13"/>
  <c r="F70" i="13"/>
  <c r="G70" i="13"/>
  <c r="F103" i="13"/>
  <c r="G103" i="13"/>
  <c r="F83" i="13"/>
  <c r="G83" i="13"/>
  <c r="F233" i="13"/>
  <c r="G233" i="13"/>
  <c r="F38" i="14"/>
  <c r="G38" i="14"/>
  <c r="F137" i="14"/>
  <c r="G137" i="14"/>
  <c r="E137" i="14" l="1"/>
  <c r="E70" i="13"/>
  <c r="E51" i="13"/>
  <c r="E39" i="13"/>
  <c r="E83" i="13"/>
  <c r="E69" i="13"/>
  <c r="E63" i="13"/>
  <c r="E55" i="13"/>
  <c r="E47" i="13"/>
  <c r="E103" i="13"/>
  <c r="E233" i="13"/>
  <c r="E38" i="14"/>
  <c r="F159" i="14"/>
  <c r="G159" i="14"/>
  <c r="F3" i="14"/>
  <c r="G3" i="14"/>
  <c r="F60" i="14"/>
  <c r="G60" i="14"/>
  <c r="F240" i="13"/>
  <c r="G240" i="13"/>
  <c r="F256" i="13"/>
  <c r="G256" i="13"/>
  <c r="F262" i="13"/>
  <c r="G262" i="13"/>
  <c r="F253" i="13"/>
  <c r="G253" i="13"/>
  <c r="E207" i="13"/>
  <c r="E191" i="13"/>
  <c r="F68" i="13"/>
  <c r="G68" i="13"/>
  <c r="F66" i="13"/>
  <c r="G66" i="13"/>
  <c r="F41" i="13"/>
  <c r="G41" i="13"/>
  <c r="E60" i="14" l="1"/>
  <c r="E3" i="14"/>
  <c r="E159" i="14"/>
  <c r="E68" i="13"/>
  <c r="E256" i="13"/>
  <c r="E66" i="13"/>
  <c r="E41" i="13"/>
  <c r="E262" i="13"/>
  <c r="E253" i="13"/>
  <c r="E240" i="13"/>
  <c r="F190" i="13" l="1"/>
  <c r="G190" i="13"/>
  <c r="F196" i="13"/>
  <c r="G196" i="13"/>
  <c r="F189" i="13"/>
  <c r="G189" i="13"/>
  <c r="F85" i="13"/>
  <c r="G85" i="13"/>
  <c r="F107" i="13"/>
  <c r="G107" i="13"/>
  <c r="F99" i="13"/>
  <c r="G99" i="13"/>
  <c r="F45" i="13"/>
  <c r="G45" i="13"/>
  <c r="F111" i="14"/>
  <c r="G111" i="14"/>
  <c r="F138" i="14"/>
  <c r="G138" i="14"/>
  <c r="F25" i="14"/>
  <c r="G25" i="14"/>
  <c r="F65" i="14"/>
  <c r="G65" i="14"/>
  <c r="F12" i="16"/>
  <c r="G12" i="16"/>
  <c r="F8" i="16"/>
  <c r="G8" i="16"/>
  <c r="F6" i="16"/>
  <c r="G6" i="16"/>
  <c r="F10" i="16"/>
  <c r="G10" i="16"/>
  <c r="F17" i="16"/>
  <c r="G17" i="16"/>
  <c r="E196" i="13" l="1"/>
  <c r="E12" i="16"/>
  <c r="E138" i="14"/>
  <c r="E25" i="14"/>
  <c r="E8" i="16"/>
  <c r="E6" i="16"/>
  <c r="E111" i="14"/>
  <c r="E65" i="14"/>
  <c r="E45" i="13"/>
  <c r="E17" i="16"/>
  <c r="E10" i="16"/>
  <c r="E85" i="13"/>
  <c r="E99" i="13"/>
  <c r="E189" i="13"/>
  <c r="E190" i="13"/>
  <c r="E107" i="13"/>
  <c r="F133" i="14"/>
  <c r="G133" i="14"/>
  <c r="F112" i="14"/>
  <c r="G112" i="14"/>
  <c r="F123" i="14"/>
  <c r="G123" i="14"/>
  <c r="F124" i="14"/>
  <c r="G124" i="14"/>
  <c r="F119" i="14"/>
  <c r="G119" i="14"/>
  <c r="F114" i="14"/>
  <c r="G114" i="14"/>
  <c r="F140" i="14"/>
  <c r="G140" i="14"/>
  <c r="F127" i="14"/>
  <c r="G127" i="14"/>
  <c r="F118" i="14"/>
  <c r="G118" i="14"/>
  <c r="F136" i="14"/>
  <c r="G136" i="14"/>
  <c r="F115" i="14"/>
  <c r="G115" i="14"/>
  <c r="F117" i="14"/>
  <c r="G117" i="14"/>
  <c r="F113" i="14"/>
  <c r="G113" i="14"/>
  <c r="F110" i="14"/>
  <c r="G110" i="14"/>
  <c r="F122" i="14"/>
  <c r="G122" i="14"/>
  <c r="F129" i="14"/>
  <c r="G129" i="14"/>
  <c r="F121" i="14"/>
  <c r="G121" i="14"/>
  <c r="F131" i="14"/>
  <c r="G131" i="14"/>
  <c r="F130" i="14"/>
  <c r="G130" i="14"/>
  <c r="F116" i="14"/>
  <c r="G116" i="14"/>
  <c r="F108" i="14"/>
  <c r="G108" i="14"/>
  <c r="F109" i="14"/>
  <c r="G109" i="14"/>
  <c r="F134" i="14"/>
  <c r="G134" i="14"/>
  <c r="F139" i="14"/>
  <c r="G139" i="14"/>
  <c r="F135" i="14"/>
  <c r="G135" i="14"/>
  <c r="F126" i="14"/>
  <c r="G126" i="14"/>
  <c r="F128" i="14"/>
  <c r="G128" i="14"/>
  <c r="F162" i="14"/>
  <c r="G162" i="14"/>
  <c r="F158" i="14"/>
  <c r="G158" i="14"/>
  <c r="F164" i="14"/>
  <c r="G164" i="14"/>
  <c r="F148" i="14"/>
  <c r="G148" i="14"/>
  <c r="F165" i="14"/>
  <c r="G165" i="14"/>
  <c r="F168" i="14"/>
  <c r="G168" i="14"/>
  <c r="F166" i="14"/>
  <c r="G166" i="14"/>
  <c r="F170" i="14"/>
  <c r="G170" i="14"/>
  <c r="F167" i="14"/>
  <c r="G167" i="14"/>
  <c r="F169" i="14"/>
  <c r="G169" i="14"/>
  <c r="F160" i="14"/>
  <c r="G160" i="14"/>
  <c r="F157" i="14"/>
  <c r="G157" i="14"/>
  <c r="F161" i="14"/>
  <c r="G161" i="14"/>
  <c r="F151" i="14"/>
  <c r="G151" i="14"/>
  <c r="F152" i="14"/>
  <c r="G152" i="14"/>
  <c r="F163" i="14"/>
  <c r="G163" i="14"/>
  <c r="F155" i="14"/>
  <c r="G155" i="14"/>
  <c r="F149" i="14"/>
  <c r="G149" i="14"/>
  <c r="D51" i="11"/>
  <c r="E51" i="11"/>
  <c r="D39" i="11"/>
  <c r="E39" i="11"/>
  <c r="D40" i="11"/>
  <c r="E40" i="11"/>
  <c r="E149" i="14" l="1"/>
  <c r="E155" i="14"/>
  <c r="E126" i="14"/>
  <c r="E110" i="14"/>
  <c r="E128" i="14"/>
  <c r="E152" i="14"/>
  <c r="E160" i="14"/>
  <c r="E163" i="14"/>
  <c r="E151" i="14"/>
  <c r="E130" i="14"/>
  <c r="E133" i="14"/>
  <c r="F250" i="13"/>
  <c r="G250" i="13"/>
  <c r="F263" i="13"/>
  <c r="G263" i="13"/>
  <c r="F266" i="13"/>
  <c r="G266" i="13"/>
  <c r="F232" i="13"/>
  <c r="G232" i="13"/>
  <c r="F59" i="13"/>
  <c r="G59" i="13"/>
  <c r="E266" i="13" l="1"/>
  <c r="E263" i="13"/>
  <c r="E250" i="13"/>
  <c r="E59" i="13"/>
  <c r="F48" i="14"/>
  <c r="G48" i="14"/>
  <c r="F41" i="14"/>
  <c r="G41" i="14"/>
  <c r="E48" i="14" l="1"/>
  <c r="E41" i="14"/>
  <c r="F101" i="14"/>
  <c r="G101" i="14"/>
  <c r="F78" i="13"/>
  <c r="G78" i="13"/>
  <c r="F5" i="13"/>
  <c r="G5" i="13"/>
  <c r="E5" i="13" l="1"/>
  <c r="E101" i="14"/>
  <c r="E78" i="13"/>
  <c r="F255" i="13"/>
  <c r="G255" i="13"/>
  <c r="F259" i="13"/>
  <c r="G259" i="13"/>
  <c r="F247" i="13"/>
  <c r="G247" i="13"/>
  <c r="F182" i="13"/>
  <c r="G182" i="13"/>
  <c r="F169" i="13"/>
  <c r="G169" i="13"/>
  <c r="F162" i="13"/>
  <c r="G162" i="13"/>
  <c r="F164" i="13"/>
  <c r="G164" i="13"/>
  <c r="F180" i="13"/>
  <c r="G180" i="13"/>
  <c r="F177" i="13"/>
  <c r="G177" i="13"/>
  <c r="F141" i="13"/>
  <c r="G141" i="13"/>
  <c r="F125" i="13"/>
  <c r="G125" i="13"/>
  <c r="F127" i="13"/>
  <c r="G127" i="13"/>
  <c r="F130" i="13"/>
  <c r="G130" i="13"/>
  <c r="F138" i="13"/>
  <c r="G138" i="13"/>
  <c r="F148" i="13"/>
  <c r="G148" i="13"/>
  <c r="F144" i="13"/>
  <c r="G144" i="13"/>
  <c r="F147" i="13"/>
  <c r="G147" i="13"/>
  <c r="F134" i="13"/>
  <c r="G134" i="13"/>
  <c r="F146" i="13"/>
  <c r="G146" i="13"/>
  <c r="F137" i="13"/>
  <c r="G137" i="13"/>
  <c r="F142" i="13"/>
  <c r="G142" i="13"/>
  <c r="F132" i="13"/>
  <c r="G132" i="13"/>
  <c r="F126" i="13"/>
  <c r="G126" i="13"/>
  <c r="F133" i="13"/>
  <c r="G133" i="13"/>
  <c r="F131" i="13"/>
  <c r="G131" i="13"/>
  <c r="F129" i="13"/>
  <c r="G129" i="13"/>
  <c r="F122" i="13"/>
  <c r="G122" i="13"/>
  <c r="F123" i="13"/>
  <c r="G123" i="13"/>
  <c r="F124" i="13"/>
  <c r="G124" i="13"/>
  <c r="F139" i="13"/>
  <c r="G139" i="13"/>
  <c r="F128" i="13"/>
  <c r="G128" i="13"/>
  <c r="F143" i="13"/>
  <c r="G143" i="13"/>
  <c r="F57" i="13"/>
  <c r="G57" i="13"/>
  <c r="F58" i="13"/>
  <c r="G58" i="13"/>
  <c r="F65" i="13"/>
  <c r="G65" i="13"/>
  <c r="F89" i="13"/>
  <c r="G89" i="13"/>
  <c r="F95" i="13"/>
  <c r="G95" i="13"/>
  <c r="F88" i="13"/>
  <c r="G88" i="13"/>
  <c r="F81" i="13"/>
  <c r="G81" i="13"/>
  <c r="F93" i="13"/>
  <c r="G93" i="13"/>
  <c r="G82" i="13"/>
  <c r="F82" i="13"/>
  <c r="G94" i="13"/>
  <c r="F94" i="13"/>
  <c r="G79" i="13"/>
  <c r="F79" i="13"/>
  <c r="G91" i="13"/>
  <c r="F91" i="13"/>
  <c r="G108" i="13"/>
  <c r="F108" i="13"/>
  <c r="G102" i="13"/>
  <c r="F102" i="13"/>
  <c r="G97" i="13"/>
  <c r="F97" i="13"/>
  <c r="G98" i="13"/>
  <c r="F98" i="13"/>
  <c r="G96" i="13"/>
  <c r="F96" i="13"/>
  <c r="G84" i="13"/>
  <c r="F84" i="13"/>
  <c r="G104" i="13"/>
  <c r="F104" i="13"/>
  <c r="G110" i="13"/>
  <c r="F110" i="13"/>
  <c r="G109" i="13"/>
  <c r="F109" i="13"/>
  <c r="G92" i="13"/>
  <c r="F92" i="13"/>
  <c r="G86" i="13"/>
  <c r="F86" i="13"/>
  <c r="G87" i="13"/>
  <c r="F87" i="13"/>
  <c r="E72" i="10"/>
  <c r="D72" i="10"/>
  <c r="E69" i="10"/>
  <c r="D69" i="10"/>
  <c r="E76" i="10"/>
  <c r="D76" i="10"/>
  <c r="E74" i="10"/>
  <c r="D74" i="10"/>
  <c r="E71" i="10"/>
  <c r="D71" i="10"/>
  <c r="E73" i="10"/>
  <c r="D73" i="10"/>
  <c r="E70" i="10"/>
  <c r="D70" i="10"/>
  <c r="E75" i="10"/>
  <c r="D75" i="10"/>
  <c r="F103" i="14"/>
  <c r="G103" i="14"/>
  <c r="F93" i="14"/>
  <c r="G93" i="14"/>
  <c r="E139" i="13" l="1"/>
  <c r="E93" i="13"/>
  <c r="E88" i="13"/>
  <c r="E81" i="13"/>
  <c r="E164" i="13"/>
  <c r="E144" i="13"/>
  <c r="E104" i="13"/>
  <c r="E96" i="13"/>
  <c r="E98" i="13"/>
  <c r="E102" i="13"/>
  <c r="E108" i="13"/>
  <c r="E259" i="13"/>
  <c r="E255" i="13"/>
  <c r="E94" i="13"/>
  <c r="E93" i="14"/>
  <c r="E103" i="14"/>
  <c r="E177" i="13"/>
  <c r="E91" i="13"/>
  <c r="E169" i="13"/>
  <c r="E232" i="13"/>
  <c r="E247" i="13"/>
  <c r="E110" i="13"/>
  <c r="E141" i="13"/>
  <c r="E180" i="13"/>
  <c r="E162" i="13"/>
  <c r="E182" i="13"/>
  <c r="E146" i="13"/>
  <c r="E147" i="13"/>
  <c r="E148" i="13"/>
  <c r="E125" i="13"/>
  <c r="E142" i="13"/>
  <c r="E137" i="13"/>
  <c r="E134" i="13"/>
  <c r="E130" i="13"/>
  <c r="E138" i="13"/>
  <c r="E127" i="13"/>
  <c r="E82" i="13"/>
  <c r="E86" i="13"/>
  <c r="E79" i="13"/>
  <c r="E123" i="13"/>
  <c r="E133" i="13"/>
  <c r="E131" i="13"/>
  <c r="E126" i="13"/>
  <c r="E143" i="13"/>
  <c r="E128" i="13"/>
  <c r="E129" i="13"/>
  <c r="E57" i="13"/>
  <c r="E124" i="13"/>
  <c r="E122" i="13"/>
  <c r="E132" i="13"/>
  <c r="E87" i="13"/>
  <c r="E95" i="13"/>
  <c r="E58" i="13"/>
  <c r="E109" i="13"/>
  <c r="E89" i="13"/>
  <c r="E65" i="13"/>
  <c r="E92" i="13"/>
  <c r="E84" i="13"/>
  <c r="E97" i="13"/>
  <c r="F32" i="13"/>
  <c r="G32" i="13"/>
  <c r="F90" i="14"/>
  <c r="G90" i="14"/>
  <c r="F104" i="14"/>
  <c r="G104" i="14"/>
  <c r="F51" i="14"/>
  <c r="G51" i="14"/>
  <c r="F64" i="14"/>
  <c r="G64" i="14"/>
  <c r="F61" i="14"/>
  <c r="G61" i="14"/>
  <c r="F67" i="14"/>
  <c r="G67" i="14"/>
  <c r="D19" i="11"/>
  <c r="E19" i="11"/>
  <c r="D18" i="11"/>
  <c r="E18" i="11"/>
  <c r="D34" i="11"/>
  <c r="E34" i="11"/>
  <c r="E56" i="11"/>
  <c r="D56" i="11"/>
  <c r="E55" i="11"/>
  <c r="D55" i="11"/>
  <c r="E50" i="11"/>
  <c r="D50" i="11"/>
  <c r="E52" i="11"/>
  <c r="D52" i="11"/>
  <c r="E53" i="11"/>
  <c r="D53" i="11"/>
  <c r="E54" i="11"/>
  <c r="D54" i="11"/>
  <c r="E45" i="11"/>
  <c r="D45" i="11"/>
  <c r="E42" i="11"/>
  <c r="D42" i="11"/>
  <c r="E38" i="11"/>
  <c r="D38" i="11"/>
  <c r="E41" i="11"/>
  <c r="D41" i="11"/>
  <c r="E43" i="11"/>
  <c r="D43" i="11"/>
  <c r="E44" i="11"/>
  <c r="D44" i="11"/>
  <c r="E31" i="11"/>
  <c r="D31" i="11"/>
  <c r="E32" i="11"/>
  <c r="D32" i="11"/>
  <c r="E28" i="11"/>
  <c r="D28" i="11"/>
  <c r="E33" i="11"/>
  <c r="D33" i="11"/>
  <c r="E29" i="11"/>
  <c r="D29" i="11"/>
  <c r="E30" i="11"/>
  <c r="D30" i="11"/>
  <c r="E27" i="11"/>
  <c r="D27" i="11"/>
  <c r="E32" i="13" l="1"/>
  <c r="E148" i="14"/>
  <c r="E64" i="14"/>
  <c r="E114" i="14"/>
  <c r="E61" i="14"/>
  <c r="E140" i="14"/>
  <c r="E51" i="14"/>
  <c r="E90" i="14"/>
  <c r="E67" i="14"/>
  <c r="E104" i="14"/>
  <c r="E119" i="14"/>
  <c r="F12" i="14"/>
  <c r="G12" i="14"/>
  <c r="F15" i="14"/>
  <c r="G15" i="14"/>
  <c r="F5" i="14"/>
  <c r="G5" i="14"/>
  <c r="F14" i="14"/>
  <c r="G14" i="14"/>
  <c r="F4" i="14"/>
  <c r="G4" i="14"/>
  <c r="F6" i="14"/>
  <c r="G6" i="14"/>
  <c r="F22" i="14"/>
  <c r="G22" i="14"/>
  <c r="F23" i="14"/>
  <c r="G23" i="14"/>
  <c r="F26" i="14"/>
  <c r="G26" i="14"/>
  <c r="F29" i="14"/>
  <c r="G29" i="14"/>
  <c r="F18" i="14"/>
  <c r="G18" i="14"/>
  <c r="F9" i="14"/>
  <c r="G9" i="14"/>
  <c r="F21" i="14"/>
  <c r="G21" i="14"/>
  <c r="F27" i="14"/>
  <c r="G27" i="14"/>
  <c r="F30" i="14"/>
  <c r="G30" i="14"/>
  <c r="F31" i="14"/>
  <c r="G31" i="14"/>
  <c r="F16" i="14"/>
  <c r="G16" i="14"/>
  <c r="F7" i="14"/>
  <c r="G7" i="14"/>
  <c r="F19" i="14"/>
  <c r="G19" i="14"/>
  <c r="F13" i="14"/>
  <c r="G13" i="14"/>
  <c r="F10" i="14"/>
  <c r="G10" i="14"/>
  <c r="F8" i="14"/>
  <c r="G8" i="14"/>
  <c r="F17" i="14"/>
  <c r="G17" i="14"/>
  <c r="F11" i="14"/>
  <c r="G11" i="14"/>
  <c r="F24" i="14"/>
  <c r="G24" i="14"/>
  <c r="F20" i="14"/>
  <c r="G20" i="14"/>
  <c r="F59" i="14"/>
  <c r="G59" i="14"/>
  <c r="F63" i="14"/>
  <c r="G63" i="14"/>
  <c r="F55" i="14"/>
  <c r="G55" i="14"/>
  <c r="F69" i="14"/>
  <c r="G69" i="14"/>
  <c r="F68" i="14"/>
  <c r="G68" i="14"/>
  <c r="F53" i="14"/>
  <c r="G53" i="14"/>
  <c r="F72" i="14"/>
  <c r="G72" i="14"/>
  <c r="F71" i="14"/>
  <c r="G71" i="14"/>
  <c r="F49" i="14"/>
  <c r="G49" i="14"/>
  <c r="F50" i="14"/>
  <c r="G50" i="14"/>
  <c r="F45" i="14"/>
  <c r="G45" i="14"/>
  <c r="F56" i="14"/>
  <c r="G56" i="14"/>
  <c r="F57" i="14"/>
  <c r="G57" i="14"/>
  <c r="F43" i="14"/>
  <c r="G43" i="14"/>
  <c r="F35" i="14"/>
  <c r="G35" i="14"/>
  <c r="F54" i="14"/>
  <c r="G54" i="14"/>
  <c r="F44" i="14"/>
  <c r="G44" i="14"/>
  <c r="F58" i="14"/>
  <c r="G58" i="14"/>
  <c r="F37" i="14"/>
  <c r="G37" i="14"/>
  <c r="F52" i="14"/>
  <c r="G52" i="14"/>
  <c r="F46" i="14"/>
  <c r="G46" i="14"/>
  <c r="F40" i="14"/>
  <c r="G40" i="14"/>
  <c r="F42" i="14"/>
  <c r="G42" i="14"/>
  <c r="F36" i="14"/>
  <c r="G36" i="14"/>
  <c r="F70" i="14"/>
  <c r="G70" i="14"/>
  <c r="F62" i="14"/>
  <c r="G62" i="14"/>
  <c r="F79" i="14"/>
  <c r="G79" i="14"/>
  <c r="F84" i="14"/>
  <c r="G84" i="14"/>
  <c r="F91" i="14"/>
  <c r="G91" i="14"/>
  <c r="F85" i="14"/>
  <c r="G85" i="14"/>
  <c r="F86" i="14"/>
  <c r="G86" i="14"/>
  <c r="F88" i="14"/>
  <c r="G88" i="14"/>
  <c r="F98" i="14"/>
  <c r="G98" i="14"/>
  <c r="F95" i="14"/>
  <c r="G95" i="14"/>
  <c r="F100" i="14"/>
  <c r="G100" i="14"/>
  <c r="F78" i="14"/>
  <c r="G78" i="14"/>
  <c r="F82" i="14"/>
  <c r="G82" i="14"/>
  <c r="F87" i="14"/>
  <c r="G87" i="14"/>
  <c r="F80" i="14"/>
  <c r="G80" i="14"/>
  <c r="F94" i="14"/>
  <c r="G94" i="14"/>
  <c r="F81" i="14"/>
  <c r="G81" i="14"/>
  <c r="F77" i="14"/>
  <c r="G77" i="14"/>
  <c r="F92" i="14"/>
  <c r="G92" i="14"/>
  <c r="F89" i="14"/>
  <c r="G89" i="14"/>
  <c r="F102" i="14"/>
  <c r="G102" i="14"/>
  <c r="F97" i="14"/>
  <c r="G97" i="14"/>
  <c r="F96" i="14"/>
  <c r="G96" i="14"/>
  <c r="F99" i="14"/>
  <c r="G99" i="14"/>
  <c r="F132" i="14"/>
  <c r="G132" i="14"/>
  <c r="F125" i="14"/>
  <c r="G125" i="14"/>
  <c r="F120" i="14"/>
  <c r="G120" i="14"/>
  <c r="F145" i="14"/>
  <c r="G145" i="14"/>
  <c r="F156" i="14"/>
  <c r="G156" i="14"/>
  <c r="F154" i="14"/>
  <c r="G154" i="14"/>
  <c r="F146" i="14"/>
  <c r="G146" i="14"/>
  <c r="F147" i="14"/>
  <c r="G147" i="14"/>
  <c r="F9" i="13"/>
  <c r="G9" i="13"/>
  <c r="F22" i="13"/>
  <c r="G22" i="13"/>
  <c r="F3" i="13"/>
  <c r="G3" i="13"/>
  <c r="F15" i="13"/>
  <c r="G15" i="13"/>
  <c r="F28" i="13"/>
  <c r="G28" i="13"/>
  <c r="F7" i="13"/>
  <c r="G7" i="13"/>
  <c r="F20" i="13"/>
  <c r="G20" i="13"/>
  <c r="F25" i="13"/>
  <c r="G25" i="13"/>
  <c r="F13" i="13"/>
  <c r="G13" i="13"/>
  <c r="F21" i="13"/>
  <c r="G21" i="13"/>
  <c r="F10" i="13"/>
  <c r="G10" i="13"/>
  <c r="F8" i="13"/>
  <c r="G8" i="13"/>
  <c r="F12" i="13"/>
  <c r="G12" i="13"/>
  <c r="F31" i="13"/>
  <c r="G31" i="13"/>
  <c r="F27" i="13"/>
  <c r="G27" i="13"/>
  <c r="F18" i="13"/>
  <c r="G18" i="13"/>
  <c r="F4" i="13"/>
  <c r="G4" i="13"/>
  <c r="F17" i="13"/>
  <c r="G17" i="13"/>
  <c r="F19" i="13"/>
  <c r="G19" i="13"/>
  <c r="F14" i="13"/>
  <c r="G14" i="13"/>
  <c r="F16" i="13"/>
  <c r="G16" i="13"/>
  <c r="F30" i="13"/>
  <c r="G30" i="13"/>
  <c r="F23" i="13"/>
  <c r="G23" i="13"/>
  <c r="F6" i="13"/>
  <c r="G6" i="13"/>
  <c r="F26" i="13"/>
  <c r="G26" i="13"/>
  <c r="F24" i="13"/>
  <c r="G24" i="13"/>
  <c r="F29" i="13"/>
  <c r="G29" i="13"/>
  <c r="F48" i="13"/>
  <c r="G48" i="13"/>
  <c r="F42" i="13"/>
  <c r="G42" i="13"/>
  <c r="F54" i="13"/>
  <c r="G54" i="13"/>
  <c r="F49" i="13"/>
  <c r="G49" i="13"/>
  <c r="F72" i="13"/>
  <c r="G72" i="13"/>
  <c r="F40" i="13"/>
  <c r="G40" i="13"/>
  <c r="F43" i="13"/>
  <c r="G43" i="13"/>
  <c r="F46" i="13"/>
  <c r="G46" i="13"/>
  <c r="F52" i="13"/>
  <c r="G52" i="13"/>
  <c r="F44" i="13"/>
  <c r="G44" i="13"/>
  <c r="F53" i="13"/>
  <c r="G53" i="13"/>
  <c r="F50" i="13"/>
  <c r="G50" i="13"/>
  <c r="F67" i="13"/>
  <c r="G67" i="13"/>
  <c r="F64" i="13"/>
  <c r="G64" i="13"/>
  <c r="F74" i="13"/>
  <c r="G74" i="13"/>
  <c r="F60" i="13"/>
  <c r="G60" i="13"/>
  <c r="F61" i="13"/>
  <c r="G61" i="13"/>
  <c r="F62" i="13"/>
  <c r="G62" i="13"/>
  <c r="F38" i="13"/>
  <c r="G38" i="13"/>
  <c r="F73" i="13"/>
  <c r="G73" i="13"/>
  <c r="F170" i="13"/>
  <c r="G170" i="13"/>
  <c r="F178" i="13"/>
  <c r="G178" i="13"/>
  <c r="F163" i="13"/>
  <c r="G163" i="13"/>
  <c r="F166" i="13"/>
  <c r="G166" i="13"/>
  <c r="F161" i="13"/>
  <c r="G161" i="13"/>
  <c r="F155" i="13"/>
  <c r="G155" i="13"/>
  <c r="F165" i="13"/>
  <c r="G165" i="13"/>
  <c r="F171" i="13"/>
  <c r="G171" i="13"/>
  <c r="F174" i="13"/>
  <c r="G174" i="13"/>
  <c r="F183" i="13"/>
  <c r="G183" i="13"/>
  <c r="F181" i="13"/>
  <c r="G181" i="13"/>
  <c r="F179" i="13"/>
  <c r="G179" i="13"/>
  <c r="F173" i="13"/>
  <c r="G173" i="13"/>
  <c r="F176" i="13"/>
  <c r="G176" i="13"/>
  <c r="F175" i="13"/>
  <c r="G175" i="13"/>
  <c r="F158" i="13"/>
  <c r="G158" i="13"/>
  <c r="F157" i="13"/>
  <c r="G157" i="13"/>
  <c r="F167" i="13"/>
  <c r="G167" i="13"/>
  <c r="F168" i="13"/>
  <c r="G168" i="13"/>
  <c r="F184" i="13"/>
  <c r="G184" i="13"/>
  <c r="F160" i="13"/>
  <c r="G160" i="13"/>
  <c r="F159" i="13"/>
  <c r="G159" i="13"/>
  <c r="F172" i="13"/>
  <c r="G172" i="13"/>
  <c r="F156" i="13"/>
  <c r="G156" i="13"/>
  <c r="F211" i="13"/>
  <c r="G211" i="13"/>
  <c r="F218" i="13"/>
  <c r="G218" i="13"/>
  <c r="F215" i="13"/>
  <c r="G215" i="13"/>
  <c r="F199" i="13"/>
  <c r="G199" i="13"/>
  <c r="F212" i="13"/>
  <c r="G212" i="13"/>
  <c r="F201" i="13"/>
  <c r="G201" i="13"/>
  <c r="F203" i="13"/>
  <c r="G203" i="13"/>
  <c r="F193" i="13"/>
  <c r="G193" i="13"/>
  <c r="F222" i="13"/>
  <c r="G222" i="13"/>
  <c r="F204" i="13"/>
  <c r="G204" i="13"/>
  <c r="F219" i="13"/>
  <c r="G219" i="13"/>
  <c r="F217" i="13"/>
  <c r="G217" i="13"/>
  <c r="F213" i="13"/>
  <c r="G213" i="13"/>
  <c r="F200" i="13"/>
  <c r="G200" i="13"/>
  <c r="F223" i="13"/>
  <c r="G223" i="13"/>
  <c r="F194" i="13"/>
  <c r="G194" i="13"/>
  <c r="F205" i="13"/>
  <c r="G205" i="13"/>
  <c r="F225" i="13"/>
  <c r="G225" i="13"/>
  <c r="F197" i="13"/>
  <c r="G197" i="13"/>
  <c r="F188" i="13"/>
  <c r="G188" i="13"/>
  <c r="F202" i="13"/>
  <c r="G202" i="13"/>
  <c r="F221" i="13"/>
  <c r="G221" i="13"/>
  <c r="F214" i="13"/>
  <c r="G214" i="13"/>
  <c r="F220" i="13"/>
  <c r="G220" i="13"/>
  <c r="F216" i="13"/>
  <c r="G216" i="13"/>
  <c r="F224" i="13"/>
  <c r="G224" i="13"/>
  <c r="F195" i="13"/>
  <c r="G195" i="13"/>
  <c r="F236" i="13"/>
  <c r="G236" i="13"/>
  <c r="F237" i="13"/>
  <c r="G237" i="13"/>
  <c r="F249" i="13"/>
  <c r="G249" i="13"/>
  <c r="F248" i="13"/>
  <c r="G248" i="13"/>
  <c r="F238" i="13"/>
  <c r="G238" i="13"/>
  <c r="F241" i="13"/>
  <c r="G241" i="13"/>
  <c r="F264" i="13"/>
  <c r="G264" i="13"/>
  <c r="F251" i="13"/>
  <c r="G251" i="13"/>
  <c r="F260" i="13"/>
  <c r="G260" i="13"/>
  <c r="F257" i="13"/>
  <c r="G257" i="13"/>
  <c r="F242" i="13"/>
  <c r="G242" i="13"/>
  <c r="F246" i="13"/>
  <c r="G246" i="13"/>
  <c r="F231" i="13"/>
  <c r="G231" i="13"/>
  <c r="F261" i="13"/>
  <c r="G261" i="13"/>
  <c r="F244" i="13"/>
  <c r="G244" i="13"/>
  <c r="F252" i="13"/>
  <c r="G252" i="13"/>
  <c r="F235" i="13"/>
  <c r="G235" i="13"/>
  <c r="F245" i="13"/>
  <c r="G245" i="13"/>
  <c r="F258" i="13"/>
  <c r="G258" i="13"/>
  <c r="F243" i="13"/>
  <c r="G243" i="13"/>
  <c r="F265" i="13"/>
  <c r="G265" i="13"/>
  <c r="F239" i="13"/>
  <c r="G239" i="13"/>
  <c r="F28" i="16"/>
  <c r="G28" i="16"/>
  <c r="F35" i="16"/>
  <c r="G35" i="16"/>
  <c r="F9" i="16"/>
  <c r="G9" i="16"/>
  <c r="F16" i="16"/>
  <c r="G16" i="16"/>
  <c r="F13" i="16"/>
  <c r="G13" i="16"/>
  <c r="F36" i="16"/>
  <c r="G36" i="16"/>
  <c r="F3" i="16"/>
  <c r="G3" i="16"/>
  <c r="F29" i="16"/>
  <c r="G29" i="16"/>
  <c r="F4" i="16"/>
  <c r="G4" i="16"/>
  <c r="F39" i="16"/>
  <c r="G39" i="16"/>
  <c r="F7" i="16"/>
  <c r="G7" i="16"/>
  <c r="F37" i="16"/>
  <c r="G37" i="16"/>
  <c r="F22" i="16"/>
  <c r="G22" i="16"/>
  <c r="F40" i="16"/>
  <c r="G40" i="16"/>
  <c r="F33" i="16"/>
  <c r="G33" i="16"/>
  <c r="F24" i="16"/>
  <c r="G24" i="16"/>
  <c r="F18" i="16"/>
  <c r="G18" i="16"/>
  <c r="F31" i="16"/>
  <c r="G31" i="16"/>
  <c r="F41" i="16"/>
  <c r="G41" i="16"/>
  <c r="F21" i="16"/>
  <c r="G21" i="16"/>
  <c r="F20" i="16"/>
  <c r="G20" i="16"/>
  <c r="F26" i="16"/>
  <c r="G26" i="16"/>
  <c r="F14" i="16"/>
  <c r="G14" i="16"/>
  <c r="F32" i="16"/>
  <c r="G32" i="16"/>
  <c r="F15" i="16"/>
  <c r="G15" i="16"/>
  <c r="F25" i="16"/>
  <c r="G25" i="16"/>
  <c r="F11" i="16"/>
  <c r="G11" i="16"/>
  <c r="F38" i="16"/>
  <c r="G38" i="16"/>
  <c r="F34" i="16"/>
  <c r="G34" i="16"/>
  <c r="F23" i="16"/>
  <c r="G23" i="16"/>
  <c r="F19" i="16"/>
  <c r="G19" i="16"/>
  <c r="F5" i="16"/>
  <c r="G5" i="16"/>
  <c r="E20" i="14" l="1"/>
  <c r="E27" i="14"/>
  <c r="E97" i="14"/>
  <c r="E88" i="14"/>
  <c r="E224" i="13"/>
  <c r="E220" i="13"/>
  <c r="E225" i="13"/>
  <c r="E216" i="13"/>
  <c r="E219" i="13"/>
  <c r="E42" i="14"/>
  <c r="E235" i="13"/>
  <c r="E193" i="13"/>
  <c r="E81" i="14"/>
  <c r="E82" i="14"/>
  <c r="E58" i="14"/>
  <c r="E243" i="13"/>
  <c r="E166" i="13"/>
  <c r="E214" i="13"/>
  <c r="E4" i="13"/>
  <c r="E172" i="13"/>
  <c r="E239" i="13"/>
  <c r="E246" i="13"/>
  <c r="E258" i="13"/>
  <c r="E245" i="13"/>
  <c r="E221" i="13"/>
  <c r="E223" i="13"/>
  <c r="E215" i="13"/>
  <c r="E158" i="13"/>
  <c r="E5" i="16"/>
  <c r="E41" i="16"/>
  <c r="E22" i="16"/>
  <c r="E31" i="14"/>
  <c r="E30" i="14"/>
  <c r="E29" i="14"/>
  <c r="E16" i="13"/>
  <c r="E18" i="13"/>
  <c r="E19" i="13"/>
  <c r="E3" i="13"/>
  <c r="E73" i="13"/>
  <c r="E62" i="13"/>
  <c r="E60" i="13"/>
  <c r="E40" i="13"/>
  <c r="E49" i="13"/>
  <c r="E61" i="13"/>
  <c r="E52" i="13"/>
  <c r="E72" i="13"/>
  <c r="E54" i="13"/>
  <c r="E265" i="13"/>
  <c r="E261" i="13"/>
  <c r="E3" i="16"/>
  <c r="E9" i="16"/>
  <c r="E20" i="16"/>
  <c r="E37" i="16"/>
  <c r="E29" i="16"/>
  <c r="E7" i="14"/>
  <c r="E21" i="14"/>
  <c r="E6" i="14"/>
  <c r="E14" i="14"/>
  <c r="E15" i="14"/>
  <c r="E11" i="14"/>
  <c r="E13" i="14"/>
  <c r="E9" i="14"/>
  <c r="E53" i="14"/>
  <c r="E18" i="14"/>
  <c r="E17" i="14"/>
  <c r="E108" i="14"/>
  <c r="E135" i="14"/>
  <c r="E131" i="14"/>
  <c r="E132" i="14"/>
  <c r="E70" i="14"/>
  <c r="E46" i="14"/>
  <c r="E8" i="14"/>
  <c r="E10" i="14"/>
  <c r="E26" i="14"/>
  <c r="E22" i="14"/>
  <c r="E24" i="14"/>
  <c r="E19" i="14"/>
  <c r="E4" i="14"/>
  <c r="E5" i="14"/>
  <c r="E23" i="14"/>
  <c r="E12" i="14"/>
  <c r="E22" i="13"/>
  <c r="E159" i="13"/>
  <c r="E74" i="13"/>
  <c r="E64" i="13"/>
  <c r="E23" i="13"/>
  <c r="E53" i="13"/>
  <c r="E13" i="13"/>
  <c r="E20" i="13"/>
  <c r="E6" i="13"/>
  <c r="E14" i="13"/>
  <c r="E31" i="13"/>
  <c r="E21" i="13"/>
  <c r="E7" i="13"/>
  <c r="E171" i="13"/>
  <c r="E43" i="13"/>
  <c r="E48" i="13"/>
  <c r="E67" i="13"/>
  <c r="E24" i="13"/>
  <c r="E8" i="13"/>
  <c r="E28" i="13"/>
  <c r="E30" i="13"/>
  <c r="E27" i="13"/>
  <c r="E25" i="13"/>
  <c r="E9" i="13"/>
  <c r="E29" i="13"/>
  <c r="E26" i="13"/>
  <c r="E17" i="13"/>
  <c r="E12" i="13"/>
  <c r="E10" i="13"/>
  <c r="E15" i="13"/>
  <c r="E38" i="16"/>
  <c r="E32" i="16"/>
  <c r="E21" i="16"/>
  <c r="E33" i="16"/>
  <c r="E7" i="16"/>
  <c r="E36" i="16"/>
  <c r="E16" i="16"/>
  <c r="E11" i="16"/>
  <c r="E24" i="16"/>
  <c r="E34" i="16"/>
  <c r="E25" i="16"/>
  <c r="E18" i="16"/>
  <c r="E40" i="16"/>
  <c r="E19" i="16"/>
  <c r="E26" i="16"/>
  <c r="E23" i="16"/>
  <c r="E15" i="16"/>
  <c r="E14" i="16"/>
  <c r="E31" i="16"/>
  <c r="E4" i="16"/>
  <c r="E35" i="16"/>
  <c r="E13" i="16"/>
  <c r="E39" i="16"/>
  <c r="E28" i="16"/>
  <c r="E44" i="14"/>
  <c r="E57" i="14"/>
  <c r="E69" i="14"/>
  <c r="E37" i="14"/>
  <c r="E63" i="14"/>
  <c r="E56" i="14"/>
  <c r="E50" i="14"/>
  <c r="E96" i="14"/>
  <c r="E85" i="14"/>
  <c r="E84" i="14"/>
  <c r="E62" i="14"/>
  <c r="E52" i="14"/>
  <c r="E45" i="14"/>
  <c r="E68" i="14"/>
  <c r="E55" i="14"/>
  <c r="E113" i="14"/>
  <c r="E92" i="14"/>
  <c r="E80" i="14"/>
  <c r="E100" i="14"/>
  <c r="E36" i="14"/>
  <c r="E40" i="14"/>
  <c r="E35" i="14"/>
  <c r="E49" i="14"/>
  <c r="E72" i="14"/>
  <c r="E87" i="14"/>
  <c r="E78" i="14"/>
  <c r="E54" i="14"/>
  <c r="E43" i="14"/>
  <c r="E71" i="14"/>
  <c r="E59" i="14"/>
  <c r="E118" i="14"/>
  <c r="E136" i="14"/>
  <c r="E157" i="14"/>
  <c r="E123" i="14"/>
  <c r="E89" i="14"/>
  <c r="E95" i="14"/>
  <c r="E116" i="14"/>
  <c r="E129" i="14"/>
  <c r="E99" i="14"/>
  <c r="E115" i="14"/>
  <c r="E117" i="14"/>
  <c r="E86" i="14"/>
  <c r="E91" i="14"/>
  <c r="E102" i="14"/>
  <c r="E77" i="14"/>
  <c r="E94" i="14"/>
  <c r="E98" i="14"/>
  <c r="E79" i="14"/>
  <c r="E156" i="14"/>
  <c r="E134" i="14"/>
  <c r="E122" i="14"/>
  <c r="E112" i="14"/>
  <c r="E125" i="14"/>
  <c r="E166" i="14"/>
  <c r="E165" i="14"/>
  <c r="E109" i="14"/>
  <c r="E121" i="14"/>
  <c r="E127" i="14"/>
  <c r="E124" i="14"/>
  <c r="E154" i="14"/>
  <c r="E139" i="14"/>
  <c r="E161" i="14"/>
  <c r="E120" i="14"/>
  <c r="E167" i="14"/>
  <c r="E164" i="14"/>
  <c r="E162" i="14"/>
  <c r="E146" i="14"/>
  <c r="E145" i="14"/>
  <c r="E168" i="14"/>
  <c r="E169" i="14"/>
  <c r="E170" i="14"/>
  <c r="E158" i="14"/>
  <c r="E147" i="14"/>
  <c r="E184" i="13"/>
  <c r="E167" i="13"/>
  <c r="E176" i="13"/>
  <c r="E44" i="13"/>
  <c r="E155" i="13"/>
  <c r="E50" i="13"/>
  <c r="E46" i="13"/>
  <c r="E38" i="13"/>
  <c r="E42" i="13"/>
  <c r="E173" i="13"/>
  <c r="E213" i="13"/>
  <c r="E222" i="13"/>
  <c r="E212" i="13"/>
  <c r="E183" i="13"/>
  <c r="E181" i="13"/>
  <c r="E202" i="13"/>
  <c r="E200" i="13"/>
  <c r="E204" i="13"/>
  <c r="E257" i="13"/>
  <c r="E201" i="13"/>
  <c r="E218" i="13"/>
  <c r="E174" i="13"/>
  <c r="E178" i="13"/>
  <c r="E160" i="13"/>
  <c r="E168" i="13"/>
  <c r="E179" i="13"/>
  <c r="E165" i="13"/>
  <c r="E161" i="13"/>
  <c r="E248" i="13"/>
  <c r="E211" i="13"/>
  <c r="E156" i="13"/>
  <c r="E157" i="13"/>
  <c r="E175" i="13"/>
  <c r="E163" i="13"/>
  <c r="E170" i="13"/>
  <c r="E252" i="13"/>
  <c r="E188" i="13"/>
  <c r="E199" i="13"/>
  <c r="E251" i="13"/>
  <c r="E238" i="13"/>
  <c r="E237" i="13"/>
  <c r="E194" i="13"/>
  <c r="E203" i="13"/>
  <c r="E195" i="13"/>
  <c r="E197" i="13"/>
  <c r="E205" i="13"/>
  <c r="E217" i="13"/>
  <c r="E231" i="13"/>
  <c r="E242" i="13"/>
  <c r="E264" i="13"/>
  <c r="E236" i="13"/>
  <c r="E244" i="13"/>
  <c r="E260" i="13"/>
  <c r="E249" i="13"/>
  <c r="E241" i="13"/>
  <c r="D6" i="15" l="1"/>
  <c r="E6" i="15"/>
  <c r="D3" i="15"/>
  <c r="E3" i="15"/>
  <c r="E12" i="15"/>
  <c r="D12" i="15"/>
  <c r="E9" i="15"/>
  <c r="D9" i="15"/>
  <c r="E4" i="15"/>
  <c r="D4" i="15"/>
  <c r="E10" i="15"/>
  <c r="D10" i="15"/>
  <c r="E7" i="15"/>
  <c r="D7" i="15"/>
  <c r="E5" i="15"/>
  <c r="D5" i="15"/>
  <c r="E11" i="15"/>
  <c r="D11" i="15"/>
  <c r="F28" i="14"/>
  <c r="G28" i="14"/>
  <c r="G83" i="14"/>
  <c r="F83" i="14"/>
  <c r="F47" i="14"/>
  <c r="G47" i="14"/>
  <c r="D43" i="10"/>
  <c r="E43" i="10"/>
  <c r="D41" i="10"/>
  <c r="E41" i="10"/>
  <c r="E22" i="11"/>
  <c r="D22" i="11"/>
  <c r="E17" i="11"/>
  <c r="D17" i="11"/>
  <c r="E16" i="11"/>
  <c r="D16" i="11"/>
  <c r="E15" i="11"/>
  <c r="D15" i="11"/>
  <c r="E21" i="11"/>
  <c r="D21" i="11"/>
  <c r="E20" i="11"/>
  <c r="D20" i="11"/>
  <c r="E23" i="11"/>
  <c r="D23" i="11"/>
  <c r="E14" i="11"/>
  <c r="D14" i="11"/>
  <c r="E59" i="10"/>
  <c r="D59" i="10"/>
  <c r="E58" i="10"/>
  <c r="D58" i="10"/>
  <c r="E64" i="10"/>
  <c r="D64" i="10"/>
  <c r="E65" i="10"/>
  <c r="D65" i="10"/>
  <c r="E61" i="10"/>
  <c r="D61" i="10"/>
  <c r="E63" i="10"/>
  <c r="D63" i="10"/>
  <c r="E60" i="10"/>
  <c r="D60" i="10"/>
  <c r="E62" i="10"/>
  <c r="D62" i="10"/>
  <c r="E47" i="10"/>
  <c r="D47" i="10"/>
  <c r="E53" i="10"/>
  <c r="D53" i="10"/>
  <c r="E52" i="10"/>
  <c r="D52" i="10"/>
  <c r="E51" i="10"/>
  <c r="D51" i="10"/>
  <c r="E54" i="10"/>
  <c r="D54" i="10"/>
  <c r="E50" i="10"/>
  <c r="D50" i="10"/>
  <c r="E49" i="10"/>
  <c r="D49" i="10"/>
  <c r="E48" i="10"/>
  <c r="D48" i="10"/>
  <c r="E40" i="10"/>
  <c r="D40" i="10"/>
  <c r="E38" i="10"/>
  <c r="D38" i="10"/>
  <c r="E42" i="10"/>
  <c r="D42" i="10"/>
  <c r="E39" i="10"/>
  <c r="D39" i="10"/>
  <c r="E37" i="10"/>
  <c r="D37" i="10"/>
  <c r="E36" i="10"/>
  <c r="D36" i="10"/>
  <c r="E31" i="10"/>
  <c r="D31" i="10"/>
  <c r="E29" i="10"/>
  <c r="D29" i="10"/>
  <c r="E30" i="10"/>
  <c r="D30" i="10"/>
  <c r="E28" i="10"/>
  <c r="D28" i="10"/>
  <c r="E27" i="10"/>
  <c r="D27" i="10"/>
  <c r="E32" i="10"/>
  <c r="D32" i="10"/>
  <c r="E25" i="10"/>
  <c r="D25" i="10"/>
  <c r="E26" i="10"/>
  <c r="D26" i="10"/>
  <c r="E19" i="10"/>
  <c r="D19" i="10"/>
  <c r="E15" i="10"/>
  <c r="D15" i="10"/>
  <c r="E16" i="10"/>
  <c r="D16" i="10"/>
  <c r="E18" i="10"/>
  <c r="D18" i="10"/>
  <c r="E21" i="10"/>
  <c r="D21" i="10"/>
  <c r="E14" i="10"/>
  <c r="D14" i="10"/>
  <c r="E20" i="10"/>
  <c r="D20" i="10"/>
  <c r="E17" i="10"/>
  <c r="D17" i="10"/>
  <c r="D10" i="11"/>
  <c r="E10" i="11"/>
  <c r="D4" i="11"/>
  <c r="E4" i="11"/>
  <c r="D7" i="11"/>
  <c r="E7" i="11"/>
  <c r="D6" i="11"/>
  <c r="E6" i="11"/>
  <c r="G198" i="13"/>
  <c r="F198" i="13"/>
  <c r="D8" i="10"/>
  <c r="E8" i="10"/>
  <c r="D10" i="10"/>
  <c r="E10" i="10"/>
  <c r="D5" i="10"/>
  <c r="E5" i="10"/>
  <c r="D4" i="10"/>
  <c r="E4" i="10"/>
  <c r="G11" i="13"/>
  <c r="F11" i="13"/>
  <c r="D3" i="11"/>
  <c r="D8" i="11"/>
  <c r="D9" i="11"/>
  <c r="E3" i="11"/>
  <c r="D7" i="10"/>
  <c r="E7" i="10"/>
  <c r="E8" i="11"/>
  <c r="E9" i="11"/>
  <c r="D9" i="10"/>
  <c r="E9" i="10"/>
  <c r="D3" i="10"/>
  <c r="E3" i="10"/>
  <c r="D6" i="10"/>
  <c r="E6" i="10"/>
  <c r="E28" i="14" l="1"/>
  <c r="E198" i="13"/>
  <c r="E11" i="13"/>
  <c r="E47" i="14"/>
  <c r="E83" i="14"/>
</calcChain>
</file>

<file path=xl/comments1.xml><?xml version="1.0" encoding="utf-8"?>
<comments xmlns="http://schemas.openxmlformats.org/spreadsheetml/2006/main">
  <authors>
    <author>Adrian Soh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2.xml><?xml version="1.0" encoding="utf-8"?>
<comments xmlns="http://schemas.openxmlformats.org/spreadsheetml/2006/main">
  <authors>
    <author>Adrian Soh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7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77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77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21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21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54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54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87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87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230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30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comments3.xml><?xml version="1.0" encoding="utf-8"?>
<comments xmlns="http://schemas.openxmlformats.org/spreadsheetml/2006/main">
  <authors>
    <author>Adrian Soh</author>
  </authors>
  <commentList>
    <comment ref="F2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34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34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76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76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07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07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  <comment ref="F144" authorId="0" shapeId="0">
      <text>
        <r>
          <rPr>
            <b/>
            <sz val="8"/>
            <color indexed="81"/>
            <rFont val="Tahoma"/>
            <family val="2"/>
          </rPr>
          <t xml:space="preserve">Total Number of Wins </t>
        </r>
      </text>
    </comment>
    <comment ref="G144" authorId="0" shapeId="0">
      <text>
        <r>
          <rPr>
            <b/>
            <sz val="8"/>
            <color indexed="81"/>
            <rFont val="Tahoma"/>
            <family val="2"/>
          </rPr>
          <t>Total Games Played</t>
        </r>
      </text>
    </comment>
  </commentList>
</comments>
</file>

<file path=xl/sharedStrings.xml><?xml version="1.0" encoding="utf-8"?>
<sst xmlns="http://schemas.openxmlformats.org/spreadsheetml/2006/main" count="1175" uniqueCount="561">
  <si>
    <t xml:space="preserve"> </t>
  </si>
  <si>
    <t>B1 GRADE</t>
  </si>
  <si>
    <t>WEEK</t>
  </si>
  <si>
    <t>#</t>
  </si>
  <si>
    <t>School Name</t>
  </si>
  <si>
    <t>Points</t>
  </si>
  <si>
    <t>Wins</t>
  </si>
  <si>
    <t>AGS 12</t>
  </si>
  <si>
    <t>AGS 28</t>
  </si>
  <si>
    <t>AGS 20</t>
  </si>
  <si>
    <t>AGS 27</t>
  </si>
  <si>
    <t>AGS 31</t>
  </si>
  <si>
    <t>C1 GRADE</t>
  </si>
  <si>
    <t>AGS 17</t>
  </si>
  <si>
    <t>AGS 35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</si>
  <si>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</si>
  <si>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Students Name</t>
  </si>
  <si>
    <t>%</t>
  </si>
  <si>
    <t>TW</t>
  </si>
  <si>
    <t>TG</t>
  </si>
  <si>
    <t>TAN, Darren</t>
  </si>
  <si>
    <t>LIU, Owen</t>
  </si>
  <si>
    <t>WONG, Jonathan</t>
  </si>
  <si>
    <t>SPEAKMAN, James</t>
  </si>
  <si>
    <t>JIANG, Leo</t>
  </si>
  <si>
    <t>GUO, Drason</t>
  </si>
  <si>
    <t>KOWALSKI, Sebastian</t>
  </si>
  <si>
    <t>YOUNG, Matthew</t>
  </si>
  <si>
    <t>MISCHLER, Anton</t>
  </si>
  <si>
    <t>SHI, Steven</t>
  </si>
  <si>
    <t>XIAO, Ruiheng</t>
  </si>
  <si>
    <t>WANG, Lin Tao</t>
  </si>
  <si>
    <t>AGS 18</t>
  </si>
  <si>
    <t>Glendowie 1</t>
  </si>
  <si>
    <t>EGGS 2</t>
  </si>
  <si>
    <t>AGS 19</t>
  </si>
  <si>
    <t>B2 GRADE</t>
  </si>
  <si>
    <t>AGS 26</t>
  </si>
  <si>
    <t>EGGS 3</t>
  </si>
  <si>
    <t>AGS 29</t>
  </si>
  <si>
    <t>AGS 23</t>
  </si>
  <si>
    <t>AGS 25</t>
  </si>
  <si>
    <t>EGGS 4</t>
  </si>
  <si>
    <t>AGS 24</t>
  </si>
  <si>
    <t>Glendowie 2</t>
  </si>
  <si>
    <t>EGGS 5</t>
  </si>
  <si>
    <t>AGS 33</t>
  </si>
  <si>
    <t>C2 GRADE</t>
  </si>
  <si>
    <t>AGS 34</t>
  </si>
  <si>
    <t>EGGS 6</t>
  </si>
  <si>
    <t>Glendowie 3</t>
  </si>
  <si>
    <t>EGGS 7</t>
  </si>
  <si>
    <t>AGS 36</t>
  </si>
  <si>
    <t>EGGS 8</t>
  </si>
  <si>
    <t>EGGS 10</t>
  </si>
  <si>
    <t>EGGS 9</t>
  </si>
  <si>
    <t>D1 GRADE</t>
  </si>
  <si>
    <t>King's 1</t>
  </si>
  <si>
    <t>Glendowie 4</t>
  </si>
  <si>
    <t>King's 2</t>
  </si>
  <si>
    <t>CHONG, Yik</t>
  </si>
  <si>
    <t>GRIFFITHS, Logan</t>
  </si>
  <si>
    <t>GOLDSMITH, Oliver</t>
  </si>
  <si>
    <t>CHEN, Rachel</t>
  </si>
  <si>
    <t>OMBAO, Mico</t>
  </si>
  <si>
    <t>ANG, Alphaeus</t>
  </si>
  <si>
    <t>ANG, Conrad</t>
  </si>
  <si>
    <t>CHITTINAPPILLY, Charles</t>
  </si>
  <si>
    <t>LIAO, Kenny</t>
  </si>
  <si>
    <t>SPEAKMAN, Josh</t>
  </si>
  <si>
    <t>TANG, Paul</t>
  </si>
  <si>
    <t>PARK, Joshua</t>
  </si>
  <si>
    <t>NGU, Nicholas</t>
  </si>
  <si>
    <t>CHEN, Alex</t>
  </si>
  <si>
    <t>GU, Max</t>
  </si>
  <si>
    <t>WANG, Joyce</t>
  </si>
  <si>
    <t>DING, Kelly</t>
  </si>
  <si>
    <t>ANDERSON, Victor</t>
  </si>
  <si>
    <t>PUNSAKNLOHAI, Pun</t>
  </si>
  <si>
    <t>PATAJAC, Marco</t>
  </si>
  <si>
    <t>VEATUPU, Soane</t>
  </si>
  <si>
    <t>ZHANG, Jacky</t>
  </si>
  <si>
    <t>QIU, Katy</t>
  </si>
  <si>
    <t>LONG, Carrie</t>
  </si>
  <si>
    <t>YU, Charmaine</t>
  </si>
  <si>
    <t>SAMPSON, Maxten</t>
  </si>
  <si>
    <t>D'SOUZA, Leander</t>
  </si>
  <si>
    <t>TUNNICLIFFE, Tom</t>
  </si>
  <si>
    <t>FRASER, Ben</t>
  </si>
  <si>
    <t>KNIGHT, Amy</t>
  </si>
  <si>
    <t>CHIEW, Bethel</t>
  </si>
  <si>
    <t>WU, Selena</t>
  </si>
  <si>
    <t>LUO, Jessica</t>
  </si>
  <si>
    <t>SO, Carissa</t>
  </si>
  <si>
    <t>KIM, Kelly</t>
  </si>
  <si>
    <t>LI, Alice</t>
  </si>
  <si>
    <t>DANAO, Charles</t>
  </si>
  <si>
    <t>RANEY, Ronit</t>
  </si>
  <si>
    <t>PRINT, Rowan</t>
  </si>
  <si>
    <t>HE, Zheng Yang</t>
  </si>
  <si>
    <t>ZHU, Hongkai</t>
  </si>
  <si>
    <t>QIAN, Benton</t>
  </si>
  <si>
    <t>MEDEL, Allen</t>
  </si>
  <si>
    <t>GEE, Gee L R</t>
  </si>
  <si>
    <t>DAVIES, Drew</t>
  </si>
  <si>
    <t>FERNANDEZ, Riko</t>
  </si>
  <si>
    <t>PARK, Yebin</t>
  </si>
  <si>
    <t>SIOW, Emily</t>
  </si>
  <si>
    <t>JERMYN, Samantha</t>
  </si>
  <si>
    <t>JERMYN, Els</t>
  </si>
  <si>
    <t>HENRY, Allegra</t>
  </si>
  <si>
    <t>WANG, Angela</t>
  </si>
  <si>
    <t>SINGH, Anish</t>
  </si>
  <si>
    <t>SONG, Daniel</t>
  </si>
  <si>
    <t>LOWNDESÂ , William</t>
  </si>
  <si>
    <t>ZHANG, Cici</t>
  </si>
  <si>
    <t>FU, Tina</t>
  </si>
  <si>
    <t>CHO, Soomin</t>
  </si>
  <si>
    <t>MCCARTHY, Jackson</t>
  </si>
  <si>
    <t>ZHOU, Kacy</t>
  </si>
  <si>
    <t>GONG, Jessica</t>
  </si>
  <si>
    <t>WANG, Haowei</t>
  </si>
  <si>
    <t>A2 GRADE</t>
  </si>
  <si>
    <t>MRGS 1</t>
  </si>
  <si>
    <t>SKC 2</t>
  </si>
  <si>
    <t>Rutherford 1</t>
  </si>
  <si>
    <t>AGS 3</t>
  </si>
  <si>
    <t>EGGS 1</t>
  </si>
  <si>
    <t>Selwyn 1</t>
  </si>
  <si>
    <t>A3 GRADE</t>
  </si>
  <si>
    <t>Pakuranga 3</t>
  </si>
  <si>
    <t>Macleans 6</t>
  </si>
  <si>
    <t>Macleans 4</t>
  </si>
  <si>
    <t>Pakuranga 2</t>
  </si>
  <si>
    <t>Macleans 5</t>
  </si>
  <si>
    <t>AGS 4</t>
  </si>
  <si>
    <t>MRGS 2</t>
  </si>
  <si>
    <t>Macleans 7</t>
  </si>
  <si>
    <t>AGS 6</t>
  </si>
  <si>
    <t>AGS 5</t>
  </si>
  <si>
    <t>Rutherford 2</t>
  </si>
  <si>
    <t>MRGS 4</t>
  </si>
  <si>
    <t>AGS 7</t>
  </si>
  <si>
    <t>AGS 8</t>
  </si>
  <si>
    <t>MRGS 6</t>
  </si>
  <si>
    <t>MRGS 3</t>
  </si>
  <si>
    <t>MRGS 5</t>
  </si>
  <si>
    <t>AGS 13</t>
  </si>
  <si>
    <t>AGS 21</t>
  </si>
  <si>
    <t>Rutherford 4</t>
  </si>
  <si>
    <t>AGS 15</t>
  </si>
  <si>
    <t>Rutherford 5</t>
  </si>
  <si>
    <t>AGS 14</t>
  </si>
  <si>
    <t>Rutherford 6</t>
  </si>
  <si>
    <t>AGS 9</t>
  </si>
  <si>
    <t>LIN, Lucy</t>
  </si>
  <si>
    <t>CHEN, Jacky</t>
  </si>
  <si>
    <t>HE, Reuben</t>
  </si>
  <si>
    <t>DHAMBAGOLLA, Sajith</t>
  </si>
  <si>
    <t>KIM, Fred</t>
  </si>
  <si>
    <t>NGUYEN, James</t>
  </si>
  <si>
    <t>UM, Sihyumn</t>
  </si>
  <si>
    <t>LAM, Jocelyn</t>
  </si>
  <si>
    <t>CHEN, Kevin</t>
  </si>
  <si>
    <t>CRASTO, Alastair</t>
  </si>
  <si>
    <t>LI, Rachel</t>
  </si>
  <si>
    <t>MASEFIELD, Leon</t>
  </si>
  <si>
    <t>CHAN, Andy</t>
  </si>
  <si>
    <t>MOR, Akshay</t>
  </si>
  <si>
    <t>VILLASENOR, Pablo</t>
  </si>
  <si>
    <t>JACKSON-MEE, Campbell</t>
  </si>
  <si>
    <t>YOUNG, Joyce</t>
  </si>
  <si>
    <t>CHEN, Joshua</t>
  </si>
  <si>
    <t>ZHANG, Aaron</t>
  </si>
  <si>
    <t>WU, George</t>
  </si>
  <si>
    <t>ZHONG, Andy</t>
  </si>
  <si>
    <t>YU, Yunge</t>
  </si>
  <si>
    <t>JIANG, Jerry</t>
  </si>
  <si>
    <t>RAO, Pranav</t>
  </si>
  <si>
    <t>LEI, Youxiang</t>
  </si>
  <si>
    <t>TORREY, Daniel</t>
  </si>
  <si>
    <t>LOW, Sunny</t>
  </si>
  <si>
    <t>MENG, Kaiwen</t>
  </si>
  <si>
    <t>MI, Yi Chao</t>
  </si>
  <si>
    <t>YE, Nicholas</t>
  </si>
  <si>
    <t>ZHU, Joshua</t>
  </si>
  <si>
    <t>HAMADA-ZHU, Austin</t>
  </si>
  <si>
    <t>LIU, Tony</t>
  </si>
  <si>
    <t>TING, Aldi</t>
  </si>
  <si>
    <t>YIN, Yuxin</t>
  </si>
  <si>
    <t>KIM, Eric</t>
  </si>
  <si>
    <t>XU, David</t>
  </si>
  <si>
    <t>ABDULLAH, Islam</t>
  </si>
  <si>
    <t>LAU, Ashleen</t>
  </si>
  <si>
    <t>SHAMEER, Prasad</t>
  </si>
  <si>
    <t>IBRAHIM, Huthaifa</t>
  </si>
  <si>
    <t>FULLER, Jordan</t>
  </si>
  <si>
    <t>CHRISTENSEN, Forester</t>
  </si>
  <si>
    <t>PRINT, William</t>
  </si>
  <si>
    <t>DEVEREUX-BARNES, Sam</t>
  </si>
  <si>
    <t>PRASAD, Hamish</t>
  </si>
  <si>
    <t>PATEL, Kunji K</t>
  </si>
  <si>
    <t>SKANDA, Deshpanda</t>
  </si>
  <si>
    <t>KIM, Min</t>
  </si>
  <si>
    <t>FENG, Raymond</t>
  </si>
  <si>
    <t>ZHANG, Eve</t>
  </si>
  <si>
    <t>HUANG, Luke</t>
  </si>
  <si>
    <t>HUGGINS, Jay</t>
  </si>
  <si>
    <t>DENNERLY, Luke</t>
  </si>
  <si>
    <t>MANNING, Josh</t>
  </si>
  <si>
    <t>ZHOU, Ginny</t>
  </si>
  <si>
    <t>St Cuthbert's Green</t>
  </si>
  <si>
    <t>Dilworth Black</t>
  </si>
  <si>
    <t>Dilworth Green</t>
  </si>
  <si>
    <t>St Cuthbert's Orange</t>
  </si>
  <si>
    <t>St Cuthbert's Pink</t>
  </si>
  <si>
    <t>St Cuthbert's Purple</t>
  </si>
  <si>
    <t>St Cuthbert's Red</t>
  </si>
  <si>
    <t>St Cuthbert's Yellow</t>
  </si>
  <si>
    <t>Dilworth Red</t>
  </si>
  <si>
    <t>Mt. Albert 1</t>
  </si>
  <si>
    <t>Baradene</t>
  </si>
  <si>
    <t>Dilworth White</t>
  </si>
  <si>
    <t>St Cuthbert's Blue</t>
  </si>
  <si>
    <t>ACG Parnell A</t>
  </si>
  <si>
    <t>St Peter's B1</t>
  </si>
  <si>
    <t>Liston B1</t>
  </si>
  <si>
    <t>AGS 22</t>
  </si>
  <si>
    <t>St Peter's B2</t>
  </si>
  <si>
    <t>ACG Parnell B</t>
  </si>
  <si>
    <t>Liston B2</t>
  </si>
  <si>
    <t>St Peter's B3</t>
  </si>
  <si>
    <t>AGS 10</t>
  </si>
  <si>
    <t>B3 GRADE</t>
  </si>
  <si>
    <t>St Peter's C1</t>
  </si>
  <si>
    <t>St Peter's C2</t>
  </si>
  <si>
    <t>St Peter's C3</t>
  </si>
  <si>
    <t>St Peter's D1</t>
  </si>
  <si>
    <t>AGS 16</t>
  </si>
  <si>
    <t>St Peter's D2</t>
  </si>
  <si>
    <t>Liston A</t>
  </si>
  <si>
    <t>Lynfield Boys' 1</t>
  </si>
  <si>
    <t>AGS 2</t>
  </si>
  <si>
    <t>BDSC 2</t>
  </si>
  <si>
    <t>BDSC 3</t>
  </si>
  <si>
    <t>Lynfield Boys' 2</t>
  </si>
  <si>
    <t>Lynfield Girls' 1</t>
  </si>
  <si>
    <t>Rutherford 8</t>
  </si>
  <si>
    <t>Lynfield Boys' 3</t>
  </si>
  <si>
    <t>Papatoetoe C1</t>
  </si>
  <si>
    <t>Lynfield Boys' 4</t>
  </si>
  <si>
    <t>MRGS 7</t>
  </si>
  <si>
    <t>Rutherford 7</t>
  </si>
  <si>
    <t>Rutherford 9</t>
  </si>
  <si>
    <t>B / C GRADE</t>
  </si>
  <si>
    <t>GUO, Emma</t>
  </si>
  <si>
    <t>QIAO, Ella</t>
  </si>
  <si>
    <t>ZHU, Bi Lin</t>
  </si>
  <si>
    <t>ZHANG, Nancy</t>
  </si>
  <si>
    <t>LEE, Jae Chan</t>
  </si>
  <si>
    <t>RICHARDS, Oscar</t>
  </si>
  <si>
    <t>NG, Cameron</t>
  </si>
  <si>
    <t>LEE , Aadah</t>
  </si>
  <si>
    <t>YANG, Sydney</t>
  </si>
  <si>
    <t>LEE, Amber</t>
  </si>
  <si>
    <t>QIN, Felicia</t>
  </si>
  <si>
    <t>YANG, Elly</t>
  </si>
  <si>
    <t>CHAUDHURI, Ishannita</t>
  </si>
  <si>
    <t>ERHARD, Heidi</t>
  </si>
  <si>
    <t>PERRY, Sophie</t>
  </si>
  <si>
    <t>CHEN, Elva</t>
  </si>
  <si>
    <t>XU, Muchan</t>
  </si>
  <si>
    <t>LIU, Fangfei</t>
  </si>
  <si>
    <t>SUN, Harrison</t>
  </si>
  <si>
    <t>THANGELLA, Kavya</t>
  </si>
  <si>
    <t>FONG, Felcia</t>
  </si>
  <si>
    <t>CHAM, Ella</t>
  </si>
  <si>
    <t>LAU, Jonathan</t>
  </si>
  <si>
    <t>MATAIA, Melodi</t>
  </si>
  <si>
    <t>MYSOLLA, Michael</t>
  </si>
  <si>
    <t>TEIXERA, Lucas</t>
  </si>
  <si>
    <t>BRAJKOVICH, Anna</t>
  </si>
  <si>
    <t>BRAJKOVICH, Milla</t>
  </si>
  <si>
    <t>SLIMO, Olivia</t>
  </si>
  <si>
    <t>LEAVER, Kendal</t>
  </si>
  <si>
    <t>HENRY, HW</t>
  </si>
  <si>
    <t>LAI, Nigel</t>
  </si>
  <si>
    <t>TAO, JT</t>
  </si>
  <si>
    <t>LIANG , Grace</t>
  </si>
  <si>
    <t>YUNG, Carlie</t>
  </si>
  <si>
    <t>LIU, Jessica</t>
  </si>
  <si>
    <t>CHAN, Jonny</t>
  </si>
  <si>
    <t>SIDNAM, Jared</t>
  </si>
  <si>
    <t>BORICH, Reon</t>
  </si>
  <si>
    <t>MAINS, Max</t>
  </si>
  <si>
    <t>CASTELLANOS, Andres</t>
  </si>
  <si>
    <t>TA, SEAN</t>
  </si>
  <si>
    <t>HO, Marcus</t>
  </si>
  <si>
    <t>YAP, Gabriel</t>
  </si>
  <si>
    <t>COATES, Harrison</t>
  </si>
  <si>
    <t>CUNNINGHAM, Oscar</t>
  </si>
  <si>
    <t>KIM, Si Woo</t>
  </si>
  <si>
    <t>WANG, Jax</t>
  </si>
  <si>
    <t>ZHU, Jackie</t>
  </si>
  <si>
    <t>HOU, Yechen</t>
  </si>
  <si>
    <t>OMBAO, Enrico</t>
  </si>
  <si>
    <t>NARAYAN, Rishabh</t>
  </si>
  <si>
    <t>WANG, Yanxiong</t>
  </si>
  <si>
    <t>LEE, Hyeonseop</t>
  </si>
  <si>
    <t>KITTILAKKANANON, Non</t>
  </si>
  <si>
    <t>THATATHOMA, Nonthawat</t>
  </si>
  <si>
    <t>MEDALLA, T</t>
  </si>
  <si>
    <t>CHOY, Dylan</t>
  </si>
  <si>
    <t>VILLANUEVA, Lance</t>
  </si>
  <si>
    <t>HART, Conrad</t>
  </si>
  <si>
    <t>LUO, Roy</t>
  </si>
  <si>
    <t>WEN, PHILIP</t>
  </si>
  <si>
    <t>CHEN, Jack</t>
  </si>
  <si>
    <t>FANG, Tian</t>
  </si>
  <si>
    <t>ZHOU, Xinyu</t>
  </si>
  <si>
    <t>CARVALHO, Andre</t>
  </si>
  <si>
    <t>SIMONS, Oscar</t>
  </si>
  <si>
    <t>COUSINS-BAXTER, Seaton</t>
  </si>
  <si>
    <t>DANBY, Wilson</t>
  </si>
  <si>
    <t>NAM, Ye-Jin</t>
  </si>
  <si>
    <t>YE, Ron</t>
  </si>
  <si>
    <t>ZHANG, Xuhan</t>
  </si>
  <si>
    <t>ZHOU, Jiazhi</t>
  </si>
  <si>
    <t>KATAMAT, Asiya</t>
  </si>
  <si>
    <t>KO, Monica</t>
  </si>
  <si>
    <t>LEE, Harrison</t>
  </si>
  <si>
    <t>LEE, Nicholas</t>
  </si>
  <si>
    <t>YANG, Justin</t>
  </si>
  <si>
    <t>YANG, Cheng-zhen</t>
  </si>
  <si>
    <t>HSU, DANNY</t>
  </si>
  <si>
    <t>LIU, CHANZE</t>
  </si>
  <si>
    <t>SEN, Noel</t>
  </si>
  <si>
    <t>SAUNDERS, Ben</t>
  </si>
  <si>
    <t>ZHANG, Raissa</t>
  </si>
  <si>
    <t>KIJPAISANANURAK, Jasmine</t>
  </si>
  <si>
    <t>GEEKIYANAGE, Chanuk</t>
  </si>
  <si>
    <t>MEANATA-TUIFUA, Matthew</t>
  </si>
  <si>
    <t>DISSMEYER, Ethan</t>
  </si>
  <si>
    <t>QIN, Nicole</t>
  </si>
  <si>
    <t>NGAN, Michelle</t>
  </si>
  <si>
    <t>KIM, Kyubeen</t>
  </si>
  <si>
    <t>CHU, Corliss</t>
  </si>
  <si>
    <t>QIAN, Jerry Yang</t>
  </si>
  <si>
    <t>ZHU, Zhengtao</t>
  </si>
  <si>
    <t>CHEN, Terry</t>
  </si>
  <si>
    <t>LEE, Jae Sung</t>
  </si>
  <si>
    <t>LIM, Nathan</t>
  </si>
  <si>
    <t>SEMORI, Taiga</t>
  </si>
  <si>
    <t>MCCULLOUGH, Adam</t>
  </si>
  <si>
    <t>CUNNEEN, Finn</t>
  </si>
  <si>
    <t>STEADMAN, Mathew</t>
  </si>
  <si>
    <t>RANGINUI, Ambrico</t>
  </si>
  <si>
    <t>MA, Lydia</t>
  </si>
  <si>
    <t>LANGLEY, Dayna</t>
  </si>
  <si>
    <t>LU, Tianling</t>
  </si>
  <si>
    <t>LU, Yu</t>
  </si>
  <si>
    <t>DELACEY, Corum</t>
  </si>
  <si>
    <t>VU, Kevin</t>
  </si>
  <si>
    <t>KAUFMANN, Ryan</t>
  </si>
  <si>
    <t>FUNG, Heidi</t>
  </si>
  <si>
    <t>WEI, Zixiang (Jerrisan)</t>
  </si>
  <si>
    <t>WU, Zixi (Hugo)</t>
  </si>
  <si>
    <t>CHEN, Anna</t>
  </si>
  <si>
    <t>KAO, Joshua</t>
  </si>
  <si>
    <t>QIANG, Martin</t>
  </si>
  <si>
    <t>SHA, Hao</t>
  </si>
  <si>
    <t>XU, Jason</t>
  </si>
  <si>
    <t>KHOO, Ernest</t>
  </si>
  <si>
    <t>HALL, Joshua</t>
  </si>
  <si>
    <t>CHIPLIN, Frank</t>
  </si>
  <si>
    <t>GREENWOOD, Lucas</t>
  </si>
  <si>
    <t>WEN, Rui</t>
  </si>
  <si>
    <t>XIE, Jun Fu</t>
  </si>
  <si>
    <t>NING, Cathy</t>
  </si>
  <si>
    <t>AZIZI, Ahmad</t>
  </si>
  <si>
    <t>KOSHY, Jordan</t>
  </si>
  <si>
    <t>OKI, Soshi</t>
  </si>
  <si>
    <t>RATNAYAKE, Pemith</t>
  </si>
  <si>
    <t>PATEL, Kunal</t>
  </si>
  <si>
    <t>WANG, Harbour</t>
  </si>
  <si>
    <t>TRAN, Bob</t>
  </si>
  <si>
    <t>NGUYEN, Stella</t>
  </si>
  <si>
    <t>HUO, Aaron</t>
  </si>
  <si>
    <t>LIANG, Liam</t>
  </si>
  <si>
    <t>PENG, Allan</t>
  </si>
  <si>
    <t>PAN, John</t>
  </si>
  <si>
    <t>FENG, Gerry</t>
  </si>
  <si>
    <t>LI, Raymond</t>
  </si>
  <si>
    <t>REN, Jack</t>
  </si>
  <si>
    <t>CAO, Oscar</t>
  </si>
  <si>
    <t>MOAZZAM, Sara</t>
  </si>
  <si>
    <t>LU, Sonia</t>
  </si>
  <si>
    <t>SU, Danny</t>
  </si>
  <si>
    <t>LEE, Adam</t>
  </si>
  <si>
    <t>DAMANIA, Harshal</t>
  </si>
  <si>
    <t>TING, Mika</t>
  </si>
  <si>
    <t>MIRZA, Adullah</t>
  </si>
  <si>
    <t>LIN, Clayton</t>
  </si>
  <si>
    <t>ANAND, Darish</t>
  </si>
  <si>
    <t>KHAN, Shiraz</t>
  </si>
  <si>
    <t>RATNAM, Vivek</t>
  </si>
  <si>
    <t>SHANKAR, Ravikash</t>
  </si>
  <si>
    <t>WONG, Andrew</t>
  </si>
  <si>
    <t>HUGGINS, Danielle</t>
  </si>
  <si>
    <t>WANG, Xiao Feng</t>
  </si>
  <si>
    <t>MOSSMAN, JACOB</t>
  </si>
  <si>
    <t>CHENG, Annie</t>
  </si>
  <si>
    <t>LOWE, Ann</t>
  </si>
  <si>
    <t>JAMNADAS, Jaanvi</t>
  </si>
  <si>
    <t>JURY, Michael</t>
  </si>
  <si>
    <t>NYAYAPARTI, Shiva</t>
  </si>
  <si>
    <t>BELGACEM, Hamza</t>
  </si>
  <si>
    <t>ALAMIN, Khalifa</t>
  </si>
  <si>
    <t>KADALI, Sri</t>
  </si>
  <si>
    <t>MILNE, Josh</t>
  </si>
  <si>
    <t>GURUNATHAN, Prasan</t>
  </si>
  <si>
    <t>BENNIE, Todd John</t>
  </si>
  <si>
    <t>YANG, Eric Jong Won</t>
  </si>
  <si>
    <t>EDMONDS, Daniel Jon</t>
  </si>
  <si>
    <t>ADZIERSKI, Antonio</t>
  </si>
  <si>
    <t>STANTON, Ryan</t>
  </si>
  <si>
    <t>MATHEWS, Ocearn</t>
  </si>
  <si>
    <t>POTTER, Nicole</t>
  </si>
  <si>
    <t>MANI, Neha</t>
  </si>
  <si>
    <t>TALAMAIVAO, Brooke</t>
  </si>
  <si>
    <t>SCHAAF, Meadow</t>
  </si>
  <si>
    <t>ZHANG, Enoch</t>
  </si>
  <si>
    <t>PHAM, Minh</t>
  </si>
  <si>
    <t>WONG, Kelvin</t>
  </si>
  <si>
    <t>AOKI, Haruka</t>
  </si>
  <si>
    <t>ZHOU, Emily</t>
  </si>
  <si>
    <t>ENG, Andrea</t>
  </si>
  <si>
    <t>GAN, May</t>
  </si>
  <si>
    <t>LE, Quan</t>
  </si>
  <si>
    <t>FRENCH, Evan</t>
  </si>
  <si>
    <t>HUNTER, Miles</t>
  </si>
  <si>
    <t>JOHNSON, Nathan</t>
  </si>
  <si>
    <t>GREYSEN, Neil</t>
  </si>
  <si>
    <t>Bye</t>
  </si>
  <si>
    <t>B4 GRADE</t>
  </si>
  <si>
    <t>TAO, Mathew</t>
  </si>
  <si>
    <t>BOHM, Zach</t>
  </si>
  <si>
    <t>TAYLOR, Evan</t>
  </si>
  <si>
    <t>SUN, Jack</t>
  </si>
  <si>
    <t>SHORTLAND, Mackenzie</t>
  </si>
  <si>
    <t>FAHEY, Nicholas</t>
  </si>
  <si>
    <t>NATUA, Terenui</t>
  </si>
  <si>
    <t>MAHONE, Adrian</t>
  </si>
  <si>
    <t>LONI, Moses</t>
  </si>
  <si>
    <t>SOARES, Maximus</t>
  </si>
  <si>
    <t>Liam</t>
  </si>
  <si>
    <t>Gary</t>
  </si>
  <si>
    <t>Paolo</t>
  </si>
  <si>
    <t>Reagan</t>
  </si>
  <si>
    <t>Phillip</t>
  </si>
  <si>
    <t>SOLAT, Al</t>
  </si>
  <si>
    <t>Chanapol</t>
  </si>
  <si>
    <t>H, Phillip</t>
  </si>
  <si>
    <t>WANG, Jeroen</t>
  </si>
  <si>
    <t>CHAN, J</t>
  </si>
  <si>
    <t>Sam</t>
  </si>
  <si>
    <t>Clifford</t>
  </si>
  <si>
    <t xml:space="preserve">Jamieson </t>
  </si>
  <si>
    <t xml:space="preserve">Connor </t>
  </si>
  <si>
    <t>ROSE, Jett</t>
  </si>
  <si>
    <t>CHEN, Annie</t>
  </si>
  <si>
    <t>WONG, Eugene</t>
  </si>
  <si>
    <t>LOH, Amelia</t>
  </si>
  <si>
    <t>LIM, Tiger</t>
  </si>
  <si>
    <t>Leo</t>
  </si>
  <si>
    <t>QUACH, Benjamin</t>
  </si>
  <si>
    <t>Samson</t>
  </si>
  <si>
    <t xml:space="preserve">Rutherford 4 </t>
  </si>
  <si>
    <t>Brandon</t>
  </si>
  <si>
    <t xml:space="preserve">Huthaifa </t>
  </si>
  <si>
    <t xml:space="preserve">Nicole </t>
  </si>
  <si>
    <t>QIU, Leo</t>
  </si>
  <si>
    <t>ZHOU, Kady</t>
  </si>
  <si>
    <t>LEE, Aadah</t>
  </si>
  <si>
    <t>LEE, David</t>
  </si>
  <si>
    <t>Mackenzie</t>
  </si>
  <si>
    <t>FAAMOE, Niuvaii</t>
  </si>
  <si>
    <t>Dilworth red</t>
  </si>
  <si>
    <t>Abdullah</t>
  </si>
  <si>
    <t>XIE, Austin</t>
  </si>
  <si>
    <t>CHA, Augustus</t>
  </si>
  <si>
    <t>Freda</t>
  </si>
  <si>
    <t>Luke</t>
  </si>
  <si>
    <t>LARKING, A</t>
  </si>
  <si>
    <t>Marco</t>
  </si>
  <si>
    <t>XU, Allan</t>
  </si>
  <si>
    <t>Andre</t>
  </si>
  <si>
    <t>St Peters B3</t>
  </si>
  <si>
    <t>Jacob</t>
  </si>
  <si>
    <t>DARBY, Connor</t>
  </si>
  <si>
    <t>ACG Parnell B2</t>
  </si>
  <si>
    <t>TAN, Angela</t>
  </si>
  <si>
    <t>LIANG, Henry</t>
  </si>
  <si>
    <t>LIANG, Martin</t>
  </si>
  <si>
    <t>HUANG, Sonny</t>
  </si>
  <si>
    <t>Thomas</t>
  </si>
  <si>
    <t>Dilwort Green</t>
  </si>
  <si>
    <t>WANG, Bill</t>
  </si>
  <si>
    <t>LEE, Daniel</t>
  </si>
  <si>
    <t>Harris</t>
  </si>
  <si>
    <t>HUANG, Rosie</t>
  </si>
  <si>
    <t>ZHOU, Zhiyu</t>
  </si>
  <si>
    <t>Sarah</t>
  </si>
  <si>
    <t>Tom</t>
  </si>
  <si>
    <t>Max</t>
  </si>
  <si>
    <t>Leander</t>
  </si>
  <si>
    <t>Oscar</t>
  </si>
  <si>
    <t>WANG, Y</t>
  </si>
  <si>
    <t>Ali</t>
  </si>
  <si>
    <t>Ella</t>
  </si>
  <si>
    <t>WU, J</t>
  </si>
  <si>
    <t>PATEL, Kunj</t>
  </si>
  <si>
    <t>Will</t>
  </si>
  <si>
    <t>Pulim</t>
  </si>
  <si>
    <t>YOU, Ting</t>
  </si>
  <si>
    <t>Jordan</t>
  </si>
  <si>
    <t>Alex</t>
  </si>
  <si>
    <t>MRSG 6</t>
  </si>
  <si>
    <t>WONG, Boss</t>
  </si>
  <si>
    <t>KIM, Daniel</t>
  </si>
  <si>
    <t>LUI, Anton</t>
  </si>
  <si>
    <t>Joeseph</t>
  </si>
  <si>
    <t>Dillworth Black</t>
  </si>
  <si>
    <t>FUHEY, Nicholas</t>
  </si>
  <si>
    <t>Roy</t>
  </si>
  <si>
    <t>Kenzhou</t>
  </si>
  <si>
    <t>Franco</t>
  </si>
  <si>
    <t>Wilson</t>
  </si>
  <si>
    <t>Tugdual</t>
  </si>
  <si>
    <t>St Peters C2</t>
  </si>
  <si>
    <t>St Peters C3</t>
  </si>
  <si>
    <t>Neal</t>
  </si>
  <si>
    <t>Raw, Shameer</t>
  </si>
  <si>
    <t>OJ</t>
  </si>
  <si>
    <t>MGRS 4</t>
  </si>
  <si>
    <t>Uke</t>
  </si>
  <si>
    <t>John</t>
  </si>
  <si>
    <t>MGRS  6</t>
  </si>
  <si>
    <t>HENRY,Hierro</t>
  </si>
  <si>
    <t>Yechen</t>
  </si>
  <si>
    <t>Jessica</t>
  </si>
  <si>
    <t>Mos</t>
  </si>
  <si>
    <t>SIMMONDS, Tom</t>
  </si>
  <si>
    <t>Kevin</t>
  </si>
  <si>
    <t>AGS2</t>
  </si>
  <si>
    <t>Daniel</t>
  </si>
  <si>
    <t>Dan</t>
  </si>
  <si>
    <t>Jazzy</t>
  </si>
  <si>
    <t>Wen, Kai</t>
  </si>
  <si>
    <t>HICKMOTT, Mitchell</t>
  </si>
  <si>
    <t>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</si>
</sst>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/>
    </xf>
    <xf numFmtId="1" fontId="0" fillId="0" borderId="1" xfId="0" applyNumberForma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0" borderId="1" xfId="0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/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Normal="100" workbookViewId="0"/>
  </sheetViews>
  <sheetFormatPr defaultRowHeight="12.75" x14ac:dyDescent="0.2"/>
  <cols>
    <col min="1" max="1" width="1.85546875" customWidth="1"/>
    <col min="2" max="2" width="3.7109375" style="7" customWidth="1"/>
    <col min="3" max="3" width="26.42578125" style="8" bestFit="1" customWidth="1"/>
    <col min="4" max="4" width="6.5703125" style="1" bestFit="1" customWidth="1"/>
    <col min="5" max="5" width="5.42578125" style="1" bestFit="1" customWidth="1"/>
    <col min="6" max="12" width="5.7109375" style="1" customWidth="1"/>
    <col min="13" max="13" width="3.85546875" customWidth="1"/>
  </cols>
  <sheetData>
    <row r="1" spans="1:12" ht="15" customHeight="1" x14ac:dyDescent="0.2">
      <c r="A1" t="s">
        <v>0</v>
      </c>
      <c r="B1" s="27" t="s">
        <v>254</v>
      </c>
      <c r="C1" s="27"/>
      <c r="F1" s="27" t="s">
        <v>2</v>
      </c>
      <c r="G1" s="27"/>
      <c r="H1" s="27"/>
      <c r="I1" s="27"/>
      <c r="J1" s="27"/>
      <c r="K1" s="27"/>
      <c r="L1" s="27"/>
    </row>
    <row r="2" spans="1:12" ht="15" customHeight="1" x14ac:dyDescent="0.2">
      <c r="B2" s="5" t="s">
        <v>3</v>
      </c>
      <c r="C2" s="9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1:12" ht="15" customHeight="1" x14ac:dyDescent="0.2">
      <c r="B3" s="6">
        <v>1</v>
      </c>
      <c r="C3" s="13" t="s">
        <v>213</v>
      </c>
      <c r="D3" s="2">
        <f t="shared" ref="D3:D12" si="0">SUM(F3:L3)</f>
        <v>47</v>
      </c>
      <c r="E3" s="2">
        <f t="shared" ref="E3:E12" si="1">COUNTIF(F3:L3,"&gt;=4")</f>
        <v>7</v>
      </c>
      <c r="F3" s="2">
        <v>6</v>
      </c>
      <c r="G3" s="2">
        <v>7</v>
      </c>
      <c r="H3" s="2">
        <v>7</v>
      </c>
      <c r="I3" s="2">
        <v>7</v>
      </c>
      <c r="J3" s="2">
        <v>7</v>
      </c>
      <c r="K3" s="2">
        <v>6</v>
      </c>
      <c r="L3" s="2">
        <v>7</v>
      </c>
    </row>
    <row r="4" spans="1:12" ht="15" customHeight="1" x14ac:dyDescent="0.2">
      <c r="B4" s="6">
        <v>2</v>
      </c>
      <c r="C4" s="13" t="s">
        <v>220</v>
      </c>
      <c r="D4" s="2">
        <f t="shared" si="0"/>
        <v>35</v>
      </c>
      <c r="E4" s="2">
        <f t="shared" si="1"/>
        <v>5</v>
      </c>
      <c r="F4" s="2">
        <v>7</v>
      </c>
      <c r="G4" s="2">
        <v>7</v>
      </c>
      <c r="H4" s="2">
        <v>2</v>
      </c>
      <c r="I4" s="2">
        <v>6</v>
      </c>
      <c r="J4" s="2">
        <v>6</v>
      </c>
      <c r="K4" s="2">
        <v>1</v>
      </c>
      <c r="L4" s="2">
        <v>6</v>
      </c>
    </row>
    <row r="5" spans="1:12" ht="15" customHeight="1" x14ac:dyDescent="0.2">
      <c r="B5" s="6">
        <v>3</v>
      </c>
      <c r="C5" s="13" t="s">
        <v>212</v>
      </c>
      <c r="D5" s="2">
        <f t="shared" si="0"/>
        <v>35</v>
      </c>
      <c r="E5" s="2">
        <f t="shared" si="1"/>
        <v>5</v>
      </c>
      <c r="F5" s="2">
        <v>7</v>
      </c>
      <c r="G5" s="2">
        <v>7</v>
      </c>
      <c r="H5" s="2">
        <v>0</v>
      </c>
      <c r="I5" s="2">
        <v>7</v>
      </c>
      <c r="J5" s="2">
        <v>1</v>
      </c>
      <c r="K5" s="2">
        <v>6</v>
      </c>
      <c r="L5" s="2">
        <v>7</v>
      </c>
    </row>
    <row r="6" spans="1:12" ht="15" customHeight="1" x14ac:dyDescent="0.2">
      <c r="B6" s="6">
        <v>4</v>
      </c>
      <c r="C6" s="13" t="s">
        <v>219</v>
      </c>
      <c r="D6" s="2">
        <f t="shared" si="0"/>
        <v>27</v>
      </c>
      <c r="E6" s="2">
        <f t="shared" si="1"/>
        <v>4</v>
      </c>
      <c r="F6" s="2">
        <v>0</v>
      </c>
      <c r="G6" s="2">
        <v>0</v>
      </c>
      <c r="H6" s="2">
        <v>7</v>
      </c>
      <c r="I6" s="2">
        <v>4</v>
      </c>
      <c r="J6" s="2">
        <v>2</v>
      </c>
      <c r="K6" s="2">
        <v>7</v>
      </c>
      <c r="L6" s="2">
        <v>7</v>
      </c>
    </row>
    <row r="7" spans="1:12" ht="15" customHeight="1" x14ac:dyDescent="0.2">
      <c r="B7" s="6">
        <v>5</v>
      </c>
      <c r="C7" s="13" t="s">
        <v>46</v>
      </c>
      <c r="D7" s="2">
        <f t="shared" si="0"/>
        <v>29</v>
      </c>
      <c r="E7" s="2">
        <f t="shared" si="1"/>
        <v>5</v>
      </c>
      <c r="F7" s="2">
        <v>1</v>
      </c>
      <c r="G7" s="2">
        <v>5</v>
      </c>
      <c r="H7" s="2">
        <v>5</v>
      </c>
      <c r="I7" s="2">
        <v>7</v>
      </c>
      <c r="J7" s="2">
        <v>5</v>
      </c>
      <c r="K7" s="2">
        <v>6</v>
      </c>
      <c r="L7" s="2">
        <v>0</v>
      </c>
    </row>
    <row r="8" spans="1:12" ht="15" customHeight="1" x14ac:dyDescent="0.2">
      <c r="B8" s="6">
        <v>6</v>
      </c>
      <c r="C8" s="13" t="s">
        <v>14</v>
      </c>
      <c r="D8" s="2">
        <f t="shared" ref="D8" si="2">SUM(F8:L8)</f>
        <v>22</v>
      </c>
      <c r="E8" s="2">
        <f t="shared" ref="E8" si="3">COUNTIF(F8:L8,"&gt;=4")</f>
        <v>3</v>
      </c>
      <c r="F8" s="2">
        <v>0</v>
      </c>
      <c r="G8" s="2">
        <v>0</v>
      </c>
      <c r="H8" s="2">
        <v>5</v>
      </c>
      <c r="I8" s="2">
        <v>3</v>
      </c>
      <c r="J8" s="2">
        <v>6</v>
      </c>
      <c r="K8" s="2">
        <v>1</v>
      </c>
      <c r="L8" s="2">
        <v>7</v>
      </c>
    </row>
    <row r="9" spans="1:12" ht="15" customHeight="1" x14ac:dyDescent="0.2">
      <c r="B9" s="6">
        <v>7</v>
      </c>
      <c r="C9" s="13" t="s">
        <v>222</v>
      </c>
      <c r="D9" s="2">
        <f t="shared" si="0"/>
        <v>22</v>
      </c>
      <c r="E9" s="2">
        <f t="shared" si="1"/>
        <v>3</v>
      </c>
      <c r="F9" s="2">
        <v>7</v>
      </c>
      <c r="G9" s="2">
        <v>5</v>
      </c>
      <c r="H9" s="2">
        <v>2</v>
      </c>
      <c r="I9" s="2">
        <v>0</v>
      </c>
      <c r="J9" s="2">
        <v>0</v>
      </c>
      <c r="K9" s="2">
        <v>7</v>
      </c>
      <c r="L9" s="2">
        <v>1</v>
      </c>
    </row>
    <row r="10" spans="1:12" ht="15" customHeight="1" x14ac:dyDescent="0.2">
      <c r="B10" s="6">
        <v>8</v>
      </c>
      <c r="C10" s="13" t="s">
        <v>221</v>
      </c>
      <c r="D10" s="2">
        <f t="shared" si="0"/>
        <v>21</v>
      </c>
      <c r="E10" s="2">
        <f t="shared" si="1"/>
        <v>3</v>
      </c>
      <c r="F10" s="2">
        <v>7</v>
      </c>
      <c r="G10" s="2">
        <v>2</v>
      </c>
      <c r="H10" s="2">
        <v>4</v>
      </c>
      <c r="I10" s="2">
        <v>1</v>
      </c>
      <c r="J10" s="2">
        <v>7</v>
      </c>
      <c r="K10" s="2">
        <v>0</v>
      </c>
      <c r="L10" s="2">
        <v>0</v>
      </c>
    </row>
    <row r="11" spans="1:12" ht="15" customHeight="1" x14ac:dyDescent="0.2">
      <c r="B11" s="6">
        <v>9</v>
      </c>
      <c r="C11" s="13" t="s">
        <v>48</v>
      </c>
      <c r="D11" s="2">
        <f t="shared" si="0"/>
        <v>14</v>
      </c>
      <c r="E11" s="2">
        <f t="shared" si="1"/>
        <v>1</v>
      </c>
      <c r="F11" s="2">
        <v>7</v>
      </c>
      <c r="G11" s="2">
        <v>2</v>
      </c>
      <c r="H11" s="2">
        <v>3</v>
      </c>
      <c r="I11" s="2">
        <v>0</v>
      </c>
      <c r="J11" s="2">
        <v>1</v>
      </c>
      <c r="K11" s="2">
        <v>1</v>
      </c>
      <c r="L11" s="2">
        <v>0</v>
      </c>
    </row>
    <row r="12" spans="1:12" ht="15" customHeight="1" x14ac:dyDescent="0.2">
      <c r="B12" s="6">
        <v>10</v>
      </c>
      <c r="C12" s="21" t="s">
        <v>443</v>
      </c>
      <c r="D12" s="2">
        <f t="shared" si="0"/>
        <v>0</v>
      </c>
      <c r="E12" s="2">
        <f t="shared" si="1"/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</row>
  </sheetData>
  <sortState ref="C3:L12">
    <sortCondition descending="1" ref="E3:E12"/>
    <sortCondition descending="1" ref="D3:D12"/>
  </sortState>
  <mergeCells count="2">
    <mergeCell ref="B1:C1"/>
    <mergeCell ref="F1:L1"/>
  </mergeCells>
  <phoneticPr fontId="0" type="noConversion"/>
  <pageMargins left="0.75" right="0.75" top="1" bottom="1" header="0.5" footer="0.5"/>
  <pageSetup orientation="portrait" r:id="rId1"/>
  <headerFooter alignWithMargins="0">
    <oddHeader>&amp;L&amp;"Arial,Bold"&amp;12Winter Interschools&amp;C&amp;"Arial,Bold"&amp;12Team Points&amp;R&amp;"Arial,Bold"&amp;12Thursday 3:45pm
ATTA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1"/>
  <sheetViews>
    <sheetView zoomScaleNormal="100" workbookViewId="0"/>
  </sheetViews>
  <sheetFormatPr defaultRowHeight="12.75" x14ac:dyDescent="0.2"/>
  <cols>
    <col min="1" max="1" width="2.140625" style="1" customWidth="1"/>
    <col min="2" max="2" width="3.7109375" style="1" customWidth="1"/>
    <col min="3" max="3" width="22" style="8" bestFit="1" customWidth="1"/>
    <col min="4" max="4" width="23" style="1" customWidth="1"/>
    <col min="5" max="5" width="7" style="1" bestFit="1" customWidth="1"/>
    <col min="6" max="6" width="4" style="1" bestFit="1" customWidth="1"/>
    <col min="7" max="7" width="3.5703125" style="1" bestFit="1" customWidth="1"/>
    <col min="8" max="14" width="3.7109375" style="1" customWidth="1"/>
    <col min="15" max="16384" width="9.140625" style="1"/>
  </cols>
  <sheetData>
    <row r="1" spans="1:14" s="7" customFormat="1" x14ac:dyDescent="0.2">
      <c r="A1" s="7" t="s">
        <v>15</v>
      </c>
      <c r="B1" s="27" t="s">
        <v>254</v>
      </c>
      <c r="C1" s="27"/>
      <c r="D1" s="11"/>
      <c r="H1" s="27" t="s">
        <v>2</v>
      </c>
      <c r="I1" s="27"/>
      <c r="J1" s="27"/>
      <c r="K1" s="27"/>
      <c r="L1" s="27"/>
      <c r="M1" s="27"/>
      <c r="N1" s="27"/>
    </row>
    <row r="2" spans="1:14" s="7" customFormat="1" x14ac:dyDescent="0.2">
      <c r="B2" s="5" t="s">
        <v>3</v>
      </c>
      <c r="C2" s="12" t="s">
        <v>16</v>
      </c>
      <c r="D2" s="5" t="s">
        <v>4</v>
      </c>
      <c r="E2" s="5" t="s">
        <v>17</v>
      </c>
      <c r="F2" s="5" t="s">
        <v>18</v>
      </c>
      <c r="G2" s="5" t="s">
        <v>19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1:14" x14ac:dyDescent="0.2">
      <c r="B3" s="3">
        <v>1</v>
      </c>
      <c r="C3" s="18" t="s">
        <v>448</v>
      </c>
      <c r="D3" s="15" t="s">
        <v>213</v>
      </c>
      <c r="E3" s="10">
        <f t="shared" ref="E3:E41" si="0">F3/G3*100</f>
        <v>100</v>
      </c>
      <c r="F3" s="2">
        <f t="shared" ref="F3:F41" si="1">SUM(H3:N3)</f>
        <v>12</v>
      </c>
      <c r="G3" s="2">
        <f t="shared" ref="G3:G41" si="2">COUNT(H3:N3)*2</f>
        <v>12</v>
      </c>
      <c r="H3" s="2">
        <v>2</v>
      </c>
      <c r="I3" s="2">
        <v>2</v>
      </c>
      <c r="J3" s="2">
        <v>2</v>
      </c>
      <c r="K3" s="2">
        <v>2</v>
      </c>
      <c r="L3" s="2">
        <v>2</v>
      </c>
      <c r="M3" s="2"/>
      <c r="N3" s="2">
        <v>2</v>
      </c>
    </row>
    <row r="4" spans="1:14" x14ac:dyDescent="0.2">
      <c r="B4" s="3">
        <v>2</v>
      </c>
      <c r="C4" s="18" t="s">
        <v>450</v>
      </c>
      <c r="D4" s="15" t="s">
        <v>213</v>
      </c>
      <c r="E4" s="10">
        <f t="shared" si="0"/>
        <v>100</v>
      </c>
      <c r="F4" s="2">
        <f t="shared" si="1"/>
        <v>12</v>
      </c>
      <c r="G4" s="2">
        <f t="shared" si="2"/>
        <v>12</v>
      </c>
      <c r="H4" s="2">
        <v>2</v>
      </c>
      <c r="I4" s="2">
        <v>2</v>
      </c>
      <c r="J4" s="2">
        <v>2</v>
      </c>
      <c r="K4" s="2">
        <v>2</v>
      </c>
      <c r="L4" s="2">
        <v>2</v>
      </c>
      <c r="M4" s="2"/>
      <c r="N4" s="2">
        <v>2</v>
      </c>
    </row>
    <row r="5" spans="1:14" x14ac:dyDescent="0.2">
      <c r="B5" s="3">
        <v>3</v>
      </c>
      <c r="C5" s="17" t="s">
        <v>484</v>
      </c>
      <c r="D5" s="15" t="s">
        <v>46</v>
      </c>
      <c r="E5" s="10">
        <f t="shared" si="0"/>
        <v>100</v>
      </c>
      <c r="F5" s="2">
        <f t="shared" si="1"/>
        <v>10</v>
      </c>
      <c r="G5" s="2">
        <f t="shared" si="2"/>
        <v>10</v>
      </c>
      <c r="H5" s="2"/>
      <c r="I5" s="2">
        <v>2</v>
      </c>
      <c r="J5" s="2">
        <v>2</v>
      </c>
      <c r="K5" s="2">
        <v>2</v>
      </c>
      <c r="L5" s="2">
        <v>2</v>
      </c>
      <c r="M5" s="2">
        <v>2</v>
      </c>
      <c r="N5" s="2"/>
    </row>
    <row r="6" spans="1:14" x14ac:dyDescent="0.2">
      <c r="B6" s="3">
        <v>4</v>
      </c>
      <c r="C6" s="17" t="s">
        <v>505</v>
      </c>
      <c r="D6" s="15" t="s">
        <v>506</v>
      </c>
      <c r="E6" s="10">
        <f t="shared" si="0"/>
        <v>100</v>
      </c>
      <c r="F6" s="2">
        <f t="shared" si="1"/>
        <v>8</v>
      </c>
      <c r="G6" s="2">
        <f t="shared" si="2"/>
        <v>8</v>
      </c>
      <c r="H6" s="2"/>
      <c r="I6" s="2"/>
      <c r="J6" s="2">
        <v>2</v>
      </c>
      <c r="K6" s="2">
        <v>2</v>
      </c>
      <c r="L6" s="2">
        <v>2</v>
      </c>
      <c r="M6" s="2"/>
      <c r="N6" s="2">
        <v>2</v>
      </c>
    </row>
    <row r="7" spans="1:14" x14ac:dyDescent="0.2">
      <c r="B7" s="3">
        <v>5</v>
      </c>
      <c r="C7" s="17" t="s">
        <v>29</v>
      </c>
      <c r="D7" s="15" t="s">
        <v>48</v>
      </c>
      <c r="E7" s="10">
        <f t="shared" si="0"/>
        <v>100</v>
      </c>
      <c r="F7" s="2">
        <f t="shared" si="1"/>
        <v>2</v>
      </c>
      <c r="G7" s="2">
        <f t="shared" si="2"/>
        <v>2</v>
      </c>
      <c r="H7" s="2">
        <v>2</v>
      </c>
      <c r="I7" s="2"/>
      <c r="J7" s="2"/>
      <c r="K7" s="2"/>
      <c r="L7" s="2"/>
      <c r="M7" s="2"/>
      <c r="N7" s="2"/>
    </row>
    <row r="8" spans="1:14" x14ac:dyDescent="0.2">
      <c r="B8" s="3">
        <v>6</v>
      </c>
      <c r="C8" s="17" t="s">
        <v>533</v>
      </c>
      <c r="D8" s="15" t="s">
        <v>532</v>
      </c>
      <c r="E8" s="10">
        <f t="shared" si="0"/>
        <v>100</v>
      </c>
      <c r="F8" s="2">
        <f t="shared" si="1"/>
        <v>2</v>
      </c>
      <c r="G8" s="2">
        <f t="shared" si="2"/>
        <v>2</v>
      </c>
      <c r="H8" s="2"/>
      <c r="I8" s="2"/>
      <c r="J8" s="2"/>
      <c r="K8" s="2">
        <v>2</v>
      </c>
      <c r="L8" s="2"/>
      <c r="M8" s="2"/>
      <c r="N8" s="2"/>
    </row>
    <row r="9" spans="1:14" x14ac:dyDescent="0.2">
      <c r="B9" s="3">
        <v>7</v>
      </c>
      <c r="C9" s="17" t="s">
        <v>260</v>
      </c>
      <c r="D9" s="15" t="s">
        <v>46</v>
      </c>
      <c r="E9" s="10">
        <f t="shared" si="0"/>
        <v>83.333333333333343</v>
      </c>
      <c r="F9" s="2">
        <f t="shared" si="1"/>
        <v>10</v>
      </c>
      <c r="G9" s="2">
        <f t="shared" si="2"/>
        <v>12</v>
      </c>
      <c r="H9" s="2">
        <v>0</v>
      </c>
      <c r="I9" s="2">
        <v>2</v>
      </c>
      <c r="J9" s="2">
        <v>2</v>
      </c>
      <c r="K9" s="2">
        <v>2</v>
      </c>
      <c r="L9" s="2">
        <v>2</v>
      </c>
      <c r="M9" s="2">
        <v>2</v>
      </c>
      <c r="N9" s="2"/>
    </row>
    <row r="10" spans="1:14" x14ac:dyDescent="0.2">
      <c r="B10" s="3">
        <v>8</v>
      </c>
      <c r="C10" s="17" t="s">
        <v>485</v>
      </c>
      <c r="D10" s="15" t="s">
        <v>222</v>
      </c>
      <c r="E10" s="10">
        <f t="shared" si="0"/>
        <v>83.333333333333343</v>
      </c>
      <c r="F10" s="2">
        <f t="shared" si="1"/>
        <v>5</v>
      </c>
      <c r="G10" s="2">
        <f t="shared" si="2"/>
        <v>6</v>
      </c>
      <c r="H10" s="2"/>
      <c r="I10" s="2">
        <v>2</v>
      </c>
      <c r="J10" s="2">
        <v>1</v>
      </c>
      <c r="K10" s="2"/>
      <c r="L10" s="2"/>
      <c r="M10" s="2">
        <v>2</v>
      </c>
      <c r="N10" s="2"/>
    </row>
    <row r="11" spans="1:14" x14ac:dyDescent="0.2">
      <c r="B11" s="3">
        <v>9</v>
      </c>
      <c r="C11" s="17" t="s">
        <v>277</v>
      </c>
      <c r="D11" s="15" t="s">
        <v>220</v>
      </c>
      <c r="E11" s="10">
        <f t="shared" si="0"/>
        <v>78.571428571428569</v>
      </c>
      <c r="F11" s="2">
        <f t="shared" si="1"/>
        <v>11</v>
      </c>
      <c r="G11" s="2">
        <f t="shared" si="2"/>
        <v>14</v>
      </c>
      <c r="H11" s="2">
        <v>1</v>
      </c>
      <c r="I11" s="2">
        <v>2</v>
      </c>
      <c r="J11" s="2">
        <v>1</v>
      </c>
      <c r="K11" s="2">
        <v>2</v>
      </c>
      <c r="L11" s="2">
        <v>2</v>
      </c>
      <c r="M11" s="2">
        <v>1</v>
      </c>
      <c r="N11" s="2">
        <v>2</v>
      </c>
    </row>
    <row r="12" spans="1:14" x14ac:dyDescent="0.2">
      <c r="B12" s="3">
        <v>10</v>
      </c>
      <c r="C12" s="17" t="s">
        <v>531</v>
      </c>
      <c r="D12" s="15" t="s">
        <v>532</v>
      </c>
      <c r="E12" s="10">
        <f t="shared" si="0"/>
        <v>75</v>
      </c>
      <c r="F12" s="2">
        <f t="shared" si="1"/>
        <v>6</v>
      </c>
      <c r="G12" s="2">
        <f t="shared" si="2"/>
        <v>8</v>
      </c>
      <c r="H12" s="2"/>
      <c r="I12" s="2"/>
      <c r="J12" s="2"/>
      <c r="K12" s="2">
        <v>2</v>
      </c>
      <c r="L12" s="2">
        <v>1</v>
      </c>
      <c r="M12" s="2">
        <v>1</v>
      </c>
      <c r="N12" s="2">
        <v>2</v>
      </c>
    </row>
    <row r="13" spans="1:14" x14ac:dyDescent="0.2">
      <c r="B13" s="3">
        <v>11</v>
      </c>
      <c r="C13" s="18" t="s">
        <v>446</v>
      </c>
      <c r="D13" s="15" t="s">
        <v>212</v>
      </c>
      <c r="E13" s="10">
        <f t="shared" si="0"/>
        <v>70</v>
      </c>
      <c r="F13" s="2">
        <f t="shared" si="1"/>
        <v>7</v>
      </c>
      <c r="G13" s="2">
        <f t="shared" si="2"/>
        <v>10</v>
      </c>
      <c r="H13" s="2">
        <v>1</v>
      </c>
      <c r="I13" s="2">
        <v>2</v>
      </c>
      <c r="J13" s="2">
        <v>0</v>
      </c>
      <c r="K13" s="2"/>
      <c r="L13" s="2"/>
      <c r="M13" s="2">
        <v>2</v>
      </c>
      <c r="N13" s="2">
        <v>2</v>
      </c>
    </row>
    <row r="14" spans="1:14" x14ac:dyDescent="0.2">
      <c r="B14" s="3">
        <v>12</v>
      </c>
      <c r="C14" s="18" t="s">
        <v>452</v>
      </c>
      <c r="D14" s="15" t="s">
        <v>219</v>
      </c>
      <c r="E14" s="10">
        <f t="shared" si="0"/>
        <v>66.666666666666657</v>
      </c>
      <c r="F14" s="2">
        <f t="shared" si="1"/>
        <v>8</v>
      </c>
      <c r="G14" s="2">
        <f t="shared" si="2"/>
        <v>12</v>
      </c>
      <c r="H14" s="2">
        <v>0</v>
      </c>
      <c r="I14" s="2"/>
      <c r="J14" s="2">
        <v>2</v>
      </c>
      <c r="K14" s="2">
        <v>1</v>
      </c>
      <c r="L14" s="2">
        <v>1</v>
      </c>
      <c r="M14" s="2">
        <v>2</v>
      </c>
      <c r="N14" s="2">
        <v>2</v>
      </c>
    </row>
    <row r="15" spans="1:14" x14ac:dyDescent="0.2">
      <c r="B15" s="3">
        <v>13</v>
      </c>
      <c r="C15" s="18" t="s">
        <v>456</v>
      </c>
      <c r="D15" s="15" t="s">
        <v>222</v>
      </c>
      <c r="E15" s="10">
        <f t="shared" si="0"/>
        <v>66.666666666666657</v>
      </c>
      <c r="F15" s="2">
        <f t="shared" si="1"/>
        <v>4</v>
      </c>
      <c r="G15" s="2">
        <f t="shared" si="2"/>
        <v>6</v>
      </c>
      <c r="H15" s="2">
        <v>2</v>
      </c>
      <c r="I15" s="2">
        <v>1</v>
      </c>
      <c r="J15" s="2">
        <v>1</v>
      </c>
      <c r="K15" s="2"/>
      <c r="L15" s="2"/>
      <c r="M15" s="2"/>
      <c r="N15" s="2"/>
    </row>
    <row r="16" spans="1:14" x14ac:dyDescent="0.2">
      <c r="B16" s="3">
        <v>14</v>
      </c>
      <c r="C16" s="18" t="s">
        <v>445</v>
      </c>
      <c r="D16" s="15" t="s">
        <v>212</v>
      </c>
      <c r="E16" s="10">
        <f t="shared" si="0"/>
        <v>64.285714285714292</v>
      </c>
      <c r="F16" s="2">
        <f t="shared" si="1"/>
        <v>9</v>
      </c>
      <c r="G16" s="2">
        <f t="shared" si="2"/>
        <v>14</v>
      </c>
      <c r="H16" s="2">
        <v>1</v>
      </c>
      <c r="I16" s="2">
        <v>2</v>
      </c>
      <c r="J16" s="2">
        <v>0</v>
      </c>
      <c r="K16" s="2">
        <v>2</v>
      </c>
      <c r="L16" s="2">
        <v>0</v>
      </c>
      <c r="M16" s="2">
        <v>2</v>
      </c>
      <c r="N16" s="2">
        <v>2</v>
      </c>
    </row>
    <row r="17" spans="2:14" x14ac:dyDescent="0.2">
      <c r="B17" s="3">
        <v>15</v>
      </c>
      <c r="C17" s="17" t="s">
        <v>486</v>
      </c>
      <c r="D17" s="15" t="s">
        <v>487</v>
      </c>
      <c r="E17" s="10">
        <f t="shared" si="0"/>
        <v>62.5</v>
      </c>
      <c r="F17" s="2">
        <f t="shared" si="1"/>
        <v>5</v>
      </c>
      <c r="G17" s="2">
        <f t="shared" si="2"/>
        <v>8</v>
      </c>
      <c r="H17" s="2"/>
      <c r="I17" s="2">
        <v>0</v>
      </c>
      <c r="J17" s="2"/>
      <c r="K17" s="2"/>
      <c r="L17" s="2">
        <v>1</v>
      </c>
      <c r="M17" s="2">
        <v>2</v>
      </c>
      <c r="N17" s="2">
        <v>2</v>
      </c>
    </row>
    <row r="18" spans="2:14" x14ac:dyDescent="0.2">
      <c r="B18" s="3">
        <v>16</v>
      </c>
      <c r="C18" s="17" t="s">
        <v>281</v>
      </c>
      <c r="D18" s="15" t="s">
        <v>221</v>
      </c>
      <c r="E18" s="10">
        <f t="shared" si="0"/>
        <v>58.333333333333336</v>
      </c>
      <c r="F18" s="2">
        <f t="shared" si="1"/>
        <v>7</v>
      </c>
      <c r="G18" s="2">
        <f t="shared" si="2"/>
        <v>12</v>
      </c>
      <c r="H18" s="2">
        <v>2</v>
      </c>
      <c r="I18" s="2">
        <v>1</v>
      </c>
      <c r="J18" s="2">
        <v>2</v>
      </c>
      <c r="K18" s="2">
        <v>0</v>
      </c>
      <c r="L18" s="2">
        <v>2</v>
      </c>
      <c r="M18" s="2"/>
      <c r="N18" s="2">
        <v>0</v>
      </c>
    </row>
    <row r="19" spans="2:14" x14ac:dyDescent="0.2">
      <c r="B19" s="3">
        <v>17</v>
      </c>
      <c r="C19" s="13" t="s">
        <v>454</v>
      </c>
      <c r="D19" s="15" t="s">
        <v>220</v>
      </c>
      <c r="E19" s="10">
        <f t="shared" si="0"/>
        <v>57.142857142857139</v>
      </c>
      <c r="F19" s="2">
        <f t="shared" si="1"/>
        <v>8</v>
      </c>
      <c r="G19" s="2">
        <f t="shared" si="2"/>
        <v>14</v>
      </c>
      <c r="H19" s="2">
        <v>1</v>
      </c>
      <c r="I19" s="2">
        <v>2</v>
      </c>
      <c r="J19" s="2">
        <v>0</v>
      </c>
      <c r="K19" s="2">
        <v>2</v>
      </c>
      <c r="L19" s="2">
        <v>1</v>
      </c>
      <c r="M19" s="2">
        <v>0</v>
      </c>
      <c r="N19" s="2">
        <v>2</v>
      </c>
    </row>
    <row r="20" spans="2:14" x14ac:dyDescent="0.2">
      <c r="B20" s="3">
        <v>18</v>
      </c>
      <c r="C20" s="18" t="s">
        <v>453</v>
      </c>
      <c r="D20" s="15" t="s">
        <v>219</v>
      </c>
      <c r="E20" s="10">
        <f t="shared" si="0"/>
        <v>50</v>
      </c>
      <c r="F20" s="2">
        <f t="shared" si="1"/>
        <v>7</v>
      </c>
      <c r="G20" s="2">
        <f t="shared" si="2"/>
        <v>14</v>
      </c>
      <c r="H20" s="2">
        <v>0</v>
      </c>
      <c r="I20" s="2">
        <v>0</v>
      </c>
      <c r="J20" s="2">
        <v>2</v>
      </c>
      <c r="K20" s="2">
        <v>1</v>
      </c>
      <c r="L20" s="2">
        <v>0</v>
      </c>
      <c r="M20" s="2">
        <v>2</v>
      </c>
      <c r="N20" s="2">
        <v>2</v>
      </c>
    </row>
    <row r="21" spans="2:14" x14ac:dyDescent="0.2">
      <c r="B21" s="3">
        <v>19</v>
      </c>
      <c r="C21" s="17" t="s">
        <v>283</v>
      </c>
      <c r="D21" s="15" t="s">
        <v>221</v>
      </c>
      <c r="E21" s="10">
        <f t="shared" si="0"/>
        <v>50</v>
      </c>
      <c r="F21" s="2">
        <f t="shared" si="1"/>
        <v>6</v>
      </c>
      <c r="G21" s="2">
        <f t="shared" si="2"/>
        <v>12</v>
      </c>
      <c r="H21" s="2">
        <v>2</v>
      </c>
      <c r="I21" s="2">
        <v>1</v>
      </c>
      <c r="J21" s="2"/>
      <c r="K21" s="2">
        <v>1</v>
      </c>
      <c r="L21" s="2">
        <v>2</v>
      </c>
      <c r="M21" s="2">
        <v>0</v>
      </c>
      <c r="N21" s="2">
        <v>0</v>
      </c>
    </row>
    <row r="22" spans="2:14" x14ac:dyDescent="0.2">
      <c r="B22" s="3">
        <v>20</v>
      </c>
      <c r="C22" s="17" t="s">
        <v>271</v>
      </c>
      <c r="D22" s="15" t="s">
        <v>48</v>
      </c>
      <c r="E22" s="10">
        <f t="shared" si="0"/>
        <v>50</v>
      </c>
      <c r="F22" s="2">
        <f t="shared" si="1"/>
        <v>6</v>
      </c>
      <c r="G22" s="2">
        <f t="shared" si="2"/>
        <v>12</v>
      </c>
      <c r="H22" s="2"/>
      <c r="I22" s="2">
        <v>2</v>
      </c>
      <c r="J22" s="2">
        <v>2</v>
      </c>
      <c r="K22" s="2">
        <v>0</v>
      </c>
      <c r="L22" s="2">
        <v>1</v>
      </c>
      <c r="M22" s="2">
        <v>1</v>
      </c>
      <c r="N22" s="2">
        <v>0</v>
      </c>
    </row>
    <row r="23" spans="2:14" x14ac:dyDescent="0.2">
      <c r="B23" s="3">
        <v>21</v>
      </c>
      <c r="C23" s="17" t="s">
        <v>280</v>
      </c>
      <c r="D23" s="15" t="s">
        <v>220</v>
      </c>
      <c r="E23" s="10">
        <f t="shared" si="0"/>
        <v>50</v>
      </c>
      <c r="F23" s="2">
        <f t="shared" si="1"/>
        <v>6</v>
      </c>
      <c r="G23" s="2">
        <f t="shared" si="2"/>
        <v>12</v>
      </c>
      <c r="H23" s="2">
        <v>1</v>
      </c>
      <c r="I23" s="2">
        <v>2</v>
      </c>
      <c r="J23" s="2">
        <v>1</v>
      </c>
      <c r="K23" s="2"/>
      <c r="L23" s="2">
        <v>1</v>
      </c>
      <c r="M23" s="2">
        <v>0</v>
      </c>
      <c r="N23" s="2">
        <v>1</v>
      </c>
    </row>
    <row r="24" spans="2:14" x14ac:dyDescent="0.2">
      <c r="B24" s="3">
        <v>22</v>
      </c>
      <c r="C24" s="17" t="s">
        <v>287</v>
      </c>
      <c r="D24" s="15" t="s">
        <v>14</v>
      </c>
      <c r="E24" s="10">
        <f t="shared" si="0"/>
        <v>50</v>
      </c>
      <c r="F24" s="2">
        <f t="shared" si="1"/>
        <v>5</v>
      </c>
      <c r="G24" s="2">
        <f t="shared" si="2"/>
        <v>10</v>
      </c>
      <c r="H24" s="2">
        <v>0</v>
      </c>
      <c r="I24" s="2">
        <v>0</v>
      </c>
      <c r="J24" s="2">
        <v>2</v>
      </c>
      <c r="K24" s="2"/>
      <c r="L24" s="2">
        <v>1</v>
      </c>
      <c r="M24" s="2"/>
      <c r="N24" s="2">
        <v>2</v>
      </c>
    </row>
    <row r="25" spans="2:14" x14ac:dyDescent="0.2">
      <c r="B25" s="3">
        <v>23</v>
      </c>
      <c r="C25" s="18" t="s">
        <v>457</v>
      </c>
      <c r="D25" s="15" t="s">
        <v>222</v>
      </c>
      <c r="E25" s="10">
        <f t="shared" si="0"/>
        <v>50</v>
      </c>
      <c r="F25" s="2">
        <f t="shared" si="1"/>
        <v>4</v>
      </c>
      <c r="G25" s="2">
        <f t="shared" si="2"/>
        <v>8</v>
      </c>
      <c r="H25" s="2">
        <v>2</v>
      </c>
      <c r="I25" s="2"/>
      <c r="J25" s="2"/>
      <c r="K25" s="2">
        <v>0</v>
      </c>
      <c r="L25" s="2"/>
      <c r="M25" s="2">
        <v>2</v>
      </c>
      <c r="N25" s="2">
        <v>0</v>
      </c>
    </row>
    <row r="26" spans="2:14" x14ac:dyDescent="0.2">
      <c r="B26" s="3">
        <v>24</v>
      </c>
      <c r="C26" s="18" t="s">
        <v>451</v>
      </c>
      <c r="D26" s="15" t="s">
        <v>219</v>
      </c>
      <c r="E26" s="10">
        <f t="shared" si="0"/>
        <v>50</v>
      </c>
      <c r="F26" s="2">
        <f t="shared" si="1"/>
        <v>4</v>
      </c>
      <c r="G26" s="2">
        <f t="shared" si="2"/>
        <v>8</v>
      </c>
      <c r="H26" s="2">
        <v>0</v>
      </c>
      <c r="I26" s="2">
        <v>0</v>
      </c>
      <c r="J26" s="2">
        <v>2</v>
      </c>
      <c r="K26" s="2">
        <v>2</v>
      </c>
      <c r="L26" s="2"/>
      <c r="M26" s="2"/>
      <c r="N26" s="2"/>
    </row>
    <row r="27" spans="2:14" x14ac:dyDescent="0.2">
      <c r="B27" s="3">
        <v>25</v>
      </c>
      <c r="C27" s="17" t="s">
        <v>548</v>
      </c>
      <c r="D27" s="15" t="s">
        <v>14</v>
      </c>
      <c r="E27" s="10">
        <f t="shared" si="0"/>
        <v>50</v>
      </c>
      <c r="F27" s="2">
        <f t="shared" si="1"/>
        <v>4</v>
      </c>
      <c r="G27" s="2">
        <f t="shared" si="2"/>
        <v>8</v>
      </c>
      <c r="H27" s="2"/>
      <c r="I27" s="2"/>
      <c r="J27" s="2"/>
      <c r="K27" s="2">
        <v>0</v>
      </c>
      <c r="L27" s="2">
        <v>2</v>
      </c>
      <c r="M27" s="2">
        <v>0</v>
      </c>
      <c r="N27" s="2">
        <v>2</v>
      </c>
    </row>
    <row r="28" spans="2:14" x14ac:dyDescent="0.2">
      <c r="B28" s="3">
        <v>26</v>
      </c>
      <c r="C28" s="17" t="s">
        <v>259</v>
      </c>
      <c r="D28" s="15" t="s">
        <v>46</v>
      </c>
      <c r="E28" s="10">
        <f t="shared" si="0"/>
        <v>50</v>
      </c>
      <c r="F28" s="2">
        <f t="shared" si="1"/>
        <v>1</v>
      </c>
      <c r="G28" s="2">
        <f t="shared" si="2"/>
        <v>2</v>
      </c>
      <c r="H28" s="2">
        <v>1</v>
      </c>
      <c r="I28" s="2"/>
      <c r="J28" s="2"/>
      <c r="K28" s="2"/>
      <c r="L28" s="2"/>
      <c r="M28" s="2"/>
      <c r="N28" s="2"/>
    </row>
    <row r="29" spans="2:14" x14ac:dyDescent="0.2">
      <c r="B29" s="3">
        <v>27</v>
      </c>
      <c r="C29" s="18" t="s">
        <v>449</v>
      </c>
      <c r="D29" s="15" t="s">
        <v>213</v>
      </c>
      <c r="E29" s="10">
        <f t="shared" si="0"/>
        <v>50</v>
      </c>
      <c r="F29" s="2">
        <f t="shared" si="1"/>
        <v>1</v>
      </c>
      <c r="G29" s="2">
        <f t="shared" si="2"/>
        <v>2</v>
      </c>
      <c r="H29" s="2">
        <v>1</v>
      </c>
      <c r="I29" s="2"/>
      <c r="J29" s="2"/>
      <c r="K29" s="2"/>
      <c r="L29" s="2"/>
      <c r="M29" s="2"/>
      <c r="N29" s="2"/>
    </row>
    <row r="30" spans="2:14" x14ac:dyDescent="0.2">
      <c r="B30" s="3">
        <v>28</v>
      </c>
      <c r="C30" s="17" t="s">
        <v>560</v>
      </c>
      <c r="D30" s="15" t="s">
        <v>222</v>
      </c>
      <c r="E30" s="10">
        <f t="shared" si="0"/>
        <v>50</v>
      </c>
      <c r="F30" s="2">
        <f t="shared" si="1"/>
        <v>1</v>
      </c>
      <c r="G30" s="2">
        <f t="shared" si="2"/>
        <v>2</v>
      </c>
      <c r="H30" s="2"/>
      <c r="I30" s="2"/>
      <c r="J30" s="2"/>
      <c r="K30" s="2"/>
      <c r="L30" s="2"/>
      <c r="M30" s="2"/>
      <c r="N30" s="2">
        <v>1</v>
      </c>
    </row>
    <row r="31" spans="2:14" x14ac:dyDescent="0.2">
      <c r="B31" s="3">
        <v>29</v>
      </c>
      <c r="C31" s="17" t="s">
        <v>282</v>
      </c>
      <c r="D31" s="15" t="s">
        <v>221</v>
      </c>
      <c r="E31" s="10">
        <f t="shared" si="0"/>
        <v>41.666666666666671</v>
      </c>
      <c r="F31" s="2">
        <f t="shared" si="1"/>
        <v>5</v>
      </c>
      <c r="G31" s="2">
        <f t="shared" si="2"/>
        <v>12</v>
      </c>
      <c r="H31" s="2">
        <v>2</v>
      </c>
      <c r="I31" s="2"/>
      <c r="J31" s="2">
        <v>1</v>
      </c>
      <c r="K31" s="2">
        <v>0</v>
      </c>
      <c r="L31" s="2">
        <v>2</v>
      </c>
      <c r="M31" s="2">
        <v>0</v>
      </c>
      <c r="N31" s="2">
        <v>0</v>
      </c>
    </row>
    <row r="32" spans="2:14" x14ac:dyDescent="0.2">
      <c r="B32" s="3">
        <v>30</v>
      </c>
      <c r="C32" s="18" t="s">
        <v>455</v>
      </c>
      <c r="D32" s="15" t="s">
        <v>222</v>
      </c>
      <c r="E32" s="10">
        <f t="shared" si="0"/>
        <v>41.666666666666671</v>
      </c>
      <c r="F32" s="2">
        <f t="shared" si="1"/>
        <v>5</v>
      </c>
      <c r="G32" s="2">
        <f t="shared" si="2"/>
        <v>12</v>
      </c>
      <c r="H32" s="2">
        <v>2</v>
      </c>
      <c r="I32" s="2">
        <v>1</v>
      </c>
      <c r="J32" s="2">
        <v>0</v>
      </c>
      <c r="K32" s="2">
        <v>0</v>
      </c>
      <c r="L32" s="2"/>
      <c r="M32" s="2">
        <v>2</v>
      </c>
      <c r="N32" s="2">
        <v>0</v>
      </c>
    </row>
    <row r="33" spans="2:14" x14ac:dyDescent="0.2">
      <c r="B33" s="3">
        <v>31</v>
      </c>
      <c r="C33" s="17" t="s">
        <v>286</v>
      </c>
      <c r="D33" s="15" t="s">
        <v>14</v>
      </c>
      <c r="E33" s="10">
        <f t="shared" si="0"/>
        <v>41.666666666666671</v>
      </c>
      <c r="F33" s="2">
        <f t="shared" si="1"/>
        <v>5</v>
      </c>
      <c r="G33" s="2">
        <f t="shared" si="2"/>
        <v>12</v>
      </c>
      <c r="H33" s="2">
        <v>0</v>
      </c>
      <c r="I33" s="2">
        <v>0</v>
      </c>
      <c r="J33" s="2">
        <v>1</v>
      </c>
      <c r="K33" s="2">
        <v>1</v>
      </c>
      <c r="L33" s="2">
        <v>2</v>
      </c>
      <c r="M33" s="2">
        <v>1</v>
      </c>
      <c r="N33" s="2"/>
    </row>
    <row r="34" spans="2:14" x14ac:dyDescent="0.2">
      <c r="B34" s="3">
        <v>32</v>
      </c>
      <c r="C34" s="17" t="s">
        <v>279</v>
      </c>
      <c r="D34" s="15" t="s">
        <v>220</v>
      </c>
      <c r="E34" s="10">
        <f t="shared" si="0"/>
        <v>40</v>
      </c>
      <c r="F34" s="2">
        <f t="shared" si="1"/>
        <v>4</v>
      </c>
      <c r="G34" s="2">
        <f t="shared" si="2"/>
        <v>10</v>
      </c>
      <c r="H34" s="2">
        <v>2</v>
      </c>
      <c r="I34" s="2"/>
      <c r="J34" s="2">
        <v>0</v>
      </c>
      <c r="K34" s="2">
        <v>1</v>
      </c>
      <c r="L34" s="2">
        <v>1</v>
      </c>
      <c r="M34" s="2">
        <v>0</v>
      </c>
      <c r="N34" s="2"/>
    </row>
    <row r="35" spans="2:14" x14ac:dyDescent="0.2">
      <c r="B35" s="3">
        <v>33</v>
      </c>
      <c r="C35" s="17" t="s">
        <v>261</v>
      </c>
      <c r="D35" s="15" t="s">
        <v>46</v>
      </c>
      <c r="E35" s="10">
        <f t="shared" si="0"/>
        <v>35.714285714285715</v>
      </c>
      <c r="F35" s="2">
        <f t="shared" si="1"/>
        <v>5</v>
      </c>
      <c r="G35" s="2">
        <f t="shared" si="2"/>
        <v>14</v>
      </c>
      <c r="H35" s="2">
        <v>0</v>
      </c>
      <c r="I35" s="2">
        <v>0</v>
      </c>
      <c r="J35" s="2">
        <v>0</v>
      </c>
      <c r="K35" s="2">
        <v>2</v>
      </c>
      <c r="L35" s="2">
        <v>0</v>
      </c>
      <c r="M35" s="2">
        <v>1</v>
      </c>
      <c r="N35" s="2">
        <v>2</v>
      </c>
    </row>
    <row r="36" spans="2:14" x14ac:dyDescent="0.2">
      <c r="B36" s="3">
        <v>34</v>
      </c>
      <c r="C36" s="18" t="s">
        <v>447</v>
      </c>
      <c r="D36" s="15" t="s">
        <v>212</v>
      </c>
      <c r="E36" s="10">
        <f t="shared" si="0"/>
        <v>25</v>
      </c>
      <c r="F36" s="2">
        <f t="shared" si="1"/>
        <v>2</v>
      </c>
      <c r="G36" s="2">
        <f t="shared" si="2"/>
        <v>8</v>
      </c>
      <c r="H36" s="2">
        <v>0</v>
      </c>
      <c r="I36" s="2">
        <v>2</v>
      </c>
      <c r="J36" s="2">
        <v>0</v>
      </c>
      <c r="K36" s="2"/>
      <c r="L36" s="2">
        <v>0</v>
      </c>
      <c r="M36" s="2"/>
      <c r="N36" s="2"/>
    </row>
    <row r="37" spans="2:14" x14ac:dyDescent="0.2">
      <c r="B37" s="3">
        <v>35</v>
      </c>
      <c r="C37" s="17" t="s">
        <v>273</v>
      </c>
      <c r="D37" s="15" t="s">
        <v>48</v>
      </c>
      <c r="E37" s="10">
        <f t="shared" si="0"/>
        <v>16.666666666666664</v>
      </c>
      <c r="F37" s="2">
        <f t="shared" si="1"/>
        <v>2</v>
      </c>
      <c r="G37" s="2">
        <f t="shared" si="2"/>
        <v>12</v>
      </c>
      <c r="H37" s="2">
        <v>2</v>
      </c>
      <c r="I37" s="2"/>
      <c r="J37" s="2">
        <v>0</v>
      </c>
      <c r="K37" s="2">
        <v>0</v>
      </c>
      <c r="L37" s="2">
        <v>0</v>
      </c>
      <c r="M37" s="2">
        <v>0</v>
      </c>
      <c r="N37" s="2">
        <v>0</v>
      </c>
    </row>
    <row r="38" spans="2:14" x14ac:dyDescent="0.2">
      <c r="B38" s="3">
        <v>36</v>
      </c>
      <c r="C38" s="17" t="s">
        <v>278</v>
      </c>
      <c r="D38" s="15" t="s">
        <v>220</v>
      </c>
      <c r="E38" s="10">
        <f t="shared" si="0"/>
        <v>16.666666666666664</v>
      </c>
      <c r="F38" s="2">
        <f t="shared" si="1"/>
        <v>1</v>
      </c>
      <c r="G38" s="2">
        <f t="shared" si="2"/>
        <v>6</v>
      </c>
      <c r="H38" s="2">
        <v>1</v>
      </c>
      <c r="I38" s="2"/>
      <c r="J38" s="2">
        <v>0</v>
      </c>
      <c r="K38" s="2">
        <v>0</v>
      </c>
      <c r="L38" s="2"/>
      <c r="M38" s="2"/>
      <c r="N38" s="2"/>
    </row>
    <row r="39" spans="2:14" x14ac:dyDescent="0.2">
      <c r="B39" s="3">
        <v>37</v>
      </c>
      <c r="C39" s="17" t="s">
        <v>272</v>
      </c>
      <c r="D39" s="15" t="s">
        <v>48</v>
      </c>
      <c r="E39" s="10">
        <f t="shared" si="0"/>
        <v>14.285714285714285</v>
      </c>
      <c r="F39" s="2">
        <f t="shared" si="1"/>
        <v>2</v>
      </c>
      <c r="G39" s="2">
        <f t="shared" si="2"/>
        <v>14</v>
      </c>
      <c r="H39" s="2">
        <v>2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</row>
    <row r="40" spans="2:14" x14ac:dyDescent="0.2">
      <c r="B40" s="3">
        <v>38</v>
      </c>
      <c r="C40" s="17" t="s">
        <v>285</v>
      </c>
      <c r="D40" s="15" t="s">
        <v>14</v>
      </c>
      <c r="E40" s="10">
        <f t="shared" si="0"/>
        <v>12.5</v>
      </c>
      <c r="F40" s="2">
        <f t="shared" si="1"/>
        <v>1</v>
      </c>
      <c r="G40" s="2">
        <f t="shared" si="2"/>
        <v>8</v>
      </c>
      <c r="H40" s="2">
        <v>0</v>
      </c>
      <c r="I40" s="2">
        <v>0</v>
      </c>
      <c r="J40" s="2">
        <v>1</v>
      </c>
      <c r="K40" s="2"/>
      <c r="L40" s="2"/>
      <c r="M40" s="2">
        <v>0</v>
      </c>
      <c r="N40" s="2"/>
    </row>
    <row r="41" spans="2:14" x14ac:dyDescent="0.2">
      <c r="B41" s="3">
        <v>39</v>
      </c>
      <c r="C41" s="17" t="s">
        <v>284</v>
      </c>
      <c r="D41" s="15" t="s">
        <v>221</v>
      </c>
      <c r="E41" s="10">
        <f t="shared" si="0"/>
        <v>0</v>
      </c>
      <c r="F41" s="2">
        <f t="shared" si="1"/>
        <v>0</v>
      </c>
      <c r="G41" s="2">
        <f t="shared" si="2"/>
        <v>6</v>
      </c>
      <c r="H41" s="2"/>
      <c r="I41" s="2">
        <v>0</v>
      </c>
      <c r="J41" s="2">
        <v>0</v>
      </c>
      <c r="K41" s="2"/>
      <c r="L41" s="2"/>
      <c r="M41" s="2">
        <v>0</v>
      </c>
      <c r="N41" s="2"/>
    </row>
  </sheetData>
  <sortState ref="C3:N43">
    <sortCondition descending="1" ref="E3:E43"/>
    <sortCondition descending="1" ref="F3:F43"/>
  </sortState>
  <mergeCells count="2">
    <mergeCell ref="B1:C1"/>
    <mergeCell ref="H1:N1"/>
  </mergeCells>
  <phoneticPr fontId="0" type="noConversion"/>
  <pageMargins left="0.75" right="0.75" top="1" bottom="1" header="0.5" footer="0.5"/>
  <pageSetup scale="89" fitToHeight="3" orientation="portrait" horizontalDpi="300" verticalDpi="300" r:id="rId1"/>
  <headerFooter alignWithMargins="0">
    <oddHeader>&amp;L&amp;"Arial,Bold"&amp;12Winter Interschools&amp;C&amp;"Arial,Bold"&amp;12Individual %&amp;R&amp;"Arial,Bold"&amp;12Thursday 3:45pm
ATTA Venue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6"/>
  <sheetViews>
    <sheetView zoomScaleNormal="100" workbookViewId="0"/>
  </sheetViews>
  <sheetFormatPr defaultRowHeight="12.75" x14ac:dyDescent="0.2"/>
  <cols>
    <col min="1" max="1" width="1.85546875" customWidth="1"/>
    <col min="2" max="2" width="3.7109375" style="7" customWidth="1"/>
    <col min="3" max="3" width="26.42578125" style="8" bestFit="1" customWidth="1"/>
    <col min="4" max="4" width="6.5703125" style="1" bestFit="1" customWidth="1"/>
    <col min="5" max="5" width="5.42578125" style="1" bestFit="1" customWidth="1"/>
    <col min="6" max="12" width="5.7109375" style="1" customWidth="1"/>
    <col min="13" max="13" width="3.85546875" customWidth="1"/>
  </cols>
  <sheetData>
    <row r="1" spans="1:12" ht="15" customHeight="1" x14ac:dyDescent="0.2">
      <c r="A1" t="s">
        <v>0</v>
      </c>
      <c r="B1" s="27" t="s">
        <v>1</v>
      </c>
      <c r="C1" s="27"/>
      <c r="F1" s="27" t="s">
        <v>2</v>
      </c>
      <c r="G1" s="27"/>
      <c r="H1" s="27"/>
      <c r="I1" s="27"/>
      <c r="J1" s="27"/>
      <c r="K1" s="27"/>
      <c r="L1" s="27"/>
    </row>
    <row r="2" spans="1:12" ht="15" customHeight="1" x14ac:dyDescent="0.2">
      <c r="B2" s="5" t="s">
        <v>3</v>
      </c>
      <c r="C2" s="9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1:12" ht="15" customHeight="1" x14ac:dyDescent="0.2">
      <c r="B3" s="6">
        <v>1</v>
      </c>
      <c r="C3" s="13" t="s">
        <v>224</v>
      </c>
      <c r="D3" s="2">
        <f t="shared" ref="D3:D10" si="0">SUM(F3:L3)</f>
        <v>36</v>
      </c>
      <c r="E3" s="2">
        <f t="shared" ref="E3:E10" si="1">COUNTIF(F3:L3,"&gt;=4")</f>
        <v>7</v>
      </c>
      <c r="F3" s="2">
        <v>5</v>
      </c>
      <c r="G3" s="2">
        <v>6</v>
      </c>
      <c r="H3" s="2">
        <v>6</v>
      </c>
      <c r="I3" s="2">
        <v>4</v>
      </c>
      <c r="J3" s="2">
        <v>4</v>
      </c>
      <c r="K3" s="2">
        <v>4</v>
      </c>
      <c r="L3" s="2">
        <v>7</v>
      </c>
    </row>
    <row r="4" spans="1:12" ht="15" customHeight="1" x14ac:dyDescent="0.2">
      <c r="B4" s="6">
        <v>2</v>
      </c>
      <c r="C4" s="13" t="s">
        <v>135</v>
      </c>
      <c r="D4" s="2">
        <f t="shared" si="0"/>
        <v>33</v>
      </c>
      <c r="E4" s="2">
        <f t="shared" si="1"/>
        <v>6</v>
      </c>
      <c r="F4" s="2">
        <v>4</v>
      </c>
      <c r="G4" s="2">
        <v>4</v>
      </c>
      <c r="H4" s="2">
        <v>7</v>
      </c>
      <c r="I4" s="2">
        <v>6</v>
      </c>
      <c r="J4" s="2">
        <v>1</v>
      </c>
      <c r="K4" s="2">
        <v>5</v>
      </c>
      <c r="L4" s="2">
        <v>6</v>
      </c>
    </row>
    <row r="5" spans="1:12" ht="15" customHeight="1" x14ac:dyDescent="0.2">
      <c r="B5" s="6">
        <v>3</v>
      </c>
      <c r="C5" s="13" t="s">
        <v>13</v>
      </c>
      <c r="D5" s="2">
        <f t="shared" si="0"/>
        <v>25</v>
      </c>
      <c r="E5" s="2">
        <f t="shared" si="1"/>
        <v>4</v>
      </c>
      <c r="F5" s="2">
        <v>3</v>
      </c>
      <c r="G5" s="2">
        <v>1</v>
      </c>
      <c r="H5" s="2">
        <v>4</v>
      </c>
      <c r="I5" s="2">
        <v>5</v>
      </c>
      <c r="J5" s="2">
        <v>5</v>
      </c>
      <c r="K5" s="2">
        <v>4</v>
      </c>
      <c r="L5" s="2">
        <v>3</v>
      </c>
    </row>
    <row r="6" spans="1:12" ht="15" customHeight="1" x14ac:dyDescent="0.2">
      <c r="B6" s="6">
        <v>4</v>
      </c>
      <c r="C6" s="13" t="s">
        <v>227</v>
      </c>
      <c r="D6" s="2">
        <f t="shared" si="0"/>
        <v>22</v>
      </c>
      <c r="E6" s="2">
        <f t="shared" si="1"/>
        <v>4</v>
      </c>
      <c r="F6" s="2">
        <v>0</v>
      </c>
      <c r="G6" s="2">
        <v>4</v>
      </c>
      <c r="H6" s="2">
        <v>6</v>
      </c>
      <c r="I6" s="2">
        <v>1</v>
      </c>
      <c r="J6" s="2">
        <v>3</v>
      </c>
      <c r="K6" s="2">
        <v>4</v>
      </c>
      <c r="L6" s="2">
        <v>4</v>
      </c>
    </row>
    <row r="7" spans="1:12" ht="15" customHeight="1" x14ac:dyDescent="0.2">
      <c r="B7" s="6">
        <v>5</v>
      </c>
      <c r="C7" s="13" t="s">
        <v>226</v>
      </c>
      <c r="D7" s="2">
        <f t="shared" si="0"/>
        <v>19</v>
      </c>
      <c r="E7" s="2">
        <f t="shared" si="1"/>
        <v>2</v>
      </c>
      <c r="F7" s="2">
        <v>3</v>
      </c>
      <c r="G7" s="2">
        <v>3</v>
      </c>
      <c r="H7" s="2">
        <v>0</v>
      </c>
      <c r="I7" s="2">
        <v>5</v>
      </c>
      <c r="J7" s="2">
        <v>1</v>
      </c>
      <c r="K7" s="2">
        <v>3</v>
      </c>
      <c r="L7" s="2">
        <v>4</v>
      </c>
    </row>
    <row r="8" spans="1:12" ht="15" customHeight="1" x14ac:dyDescent="0.2">
      <c r="B8" s="6">
        <v>6</v>
      </c>
      <c r="C8" s="13" t="s">
        <v>225</v>
      </c>
      <c r="D8" s="2">
        <f t="shared" si="0"/>
        <v>18</v>
      </c>
      <c r="E8" s="2">
        <f t="shared" si="1"/>
        <v>2</v>
      </c>
      <c r="F8" s="2">
        <v>5</v>
      </c>
      <c r="G8" s="2">
        <v>3</v>
      </c>
      <c r="H8" s="2">
        <v>0</v>
      </c>
      <c r="I8" s="2">
        <v>2</v>
      </c>
      <c r="J8" s="2">
        <v>5</v>
      </c>
      <c r="K8" s="2">
        <v>3</v>
      </c>
      <c r="L8" s="2">
        <v>0</v>
      </c>
    </row>
    <row r="9" spans="1:12" ht="15" customHeight="1" x14ac:dyDescent="0.2">
      <c r="B9" s="6">
        <v>7</v>
      </c>
      <c r="C9" s="13" t="s">
        <v>33</v>
      </c>
      <c r="D9" s="2">
        <f t="shared" si="0"/>
        <v>14</v>
      </c>
      <c r="E9" s="2">
        <f t="shared" si="1"/>
        <v>2</v>
      </c>
      <c r="F9" s="2">
        <v>4</v>
      </c>
      <c r="G9" s="2">
        <v>4</v>
      </c>
      <c r="H9" s="2">
        <v>1</v>
      </c>
      <c r="I9" s="2">
        <v>2</v>
      </c>
      <c r="J9" s="2">
        <v>1</v>
      </c>
      <c r="K9" s="2">
        <v>1</v>
      </c>
      <c r="L9" s="2">
        <v>1</v>
      </c>
    </row>
    <row r="10" spans="1:12" ht="15" customHeight="1" x14ac:dyDescent="0.2">
      <c r="B10" s="6">
        <v>8</v>
      </c>
      <c r="C10" s="13" t="s">
        <v>57</v>
      </c>
      <c r="D10" s="2">
        <f t="shared" si="0"/>
        <v>15</v>
      </c>
      <c r="E10" s="2">
        <f t="shared" si="1"/>
        <v>1</v>
      </c>
      <c r="F10" s="2">
        <v>0</v>
      </c>
      <c r="G10" s="2">
        <v>3</v>
      </c>
      <c r="H10" s="2">
        <v>3</v>
      </c>
      <c r="I10" s="2">
        <v>0</v>
      </c>
      <c r="J10" s="2">
        <v>4</v>
      </c>
      <c r="K10" s="2">
        <v>2</v>
      </c>
      <c r="L10" s="2">
        <v>3</v>
      </c>
    </row>
    <row r="11" spans="1:12" ht="6.75" customHeight="1" x14ac:dyDescent="0.2"/>
    <row r="12" spans="1:12" ht="15" customHeight="1" x14ac:dyDescent="0.2">
      <c r="B12" s="27" t="s">
        <v>36</v>
      </c>
      <c r="C12" s="27"/>
      <c r="F12" s="27" t="s">
        <v>2</v>
      </c>
      <c r="G12" s="27"/>
      <c r="H12" s="27"/>
      <c r="I12" s="27"/>
      <c r="J12" s="27"/>
      <c r="K12" s="27"/>
      <c r="L12" s="27"/>
    </row>
    <row r="13" spans="1:12" ht="15" customHeight="1" x14ac:dyDescent="0.2">
      <c r="B13" s="5" t="s">
        <v>3</v>
      </c>
      <c r="C13" s="9" t="s">
        <v>4</v>
      </c>
      <c r="D13" s="5" t="s">
        <v>5</v>
      </c>
      <c r="E13" s="5" t="s">
        <v>6</v>
      </c>
      <c r="F13" s="5">
        <v>1</v>
      </c>
      <c r="G13" s="5">
        <v>2</v>
      </c>
      <c r="H13" s="5">
        <v>3</v>
      </c>
      <c r="I13" s="5">
        <v>4</v>
      </c>
      <c r="J13" s="5">
        <v>5</v>
      </c>
      <c r="K13" s="5">
        <v>6</v>
      </c>
      <c r="L13" s="5">
        <v>7</v>
      </c>
    </row>
    <row r="14" spans="1:12" ht="15" customHeight="1" x14ac:dyDescent="0.2">
      <c r="B14" s="6">
        <v>1</v>
      </c>
      <c r="C14" s="13" t="s">
        <v>154</v>
      </c>
      <c r="D14" s="2">
        <f t="shared" ref="D14:D21" si="2">SUM(F14:L14)</f>
        <v>42</v>
      </c>
      <c r="E14" s="2">
        <f t="shared" ref="E14:E21" si="3">COUNTIF(F14:L14,"&gt;=4")</f>
        <v>6</v>
      </c>
      <c r="F14" s="2">
        <v>7</v>
      </c>
      <c r="G14" s="2">
        <v>7</v>
      </c>
      <c r="H14" s="2">
        <v>3</v>
      </c>
      <c r="I14" s="2">
        <v>7</v>
      </c>
      <c r="J14" s="2">
        <v>7</v>
      </c>
      <c r="K14" s="2">
        <v>4</v>
      </c>
      <c r="L14" s="2">
        <v>7</v>
      </c>
    </row>
    <row r="15" spans="1:12" ht="15" customHeight="1" x14ac:dyDescent="0.2">
      <c r="B15" s="6">
        <v>2</v>
      </c>
      <c r="C15" s="13" t="s">
        <v>229</v>
      </c>
      <c r="D15" s="2">
        <f t="shared" si="2"/>
        <v>34</v>
      </c>
      <c r="E15" s="2">
        <f t="shared" si="3"/>
        <v>6</v>
      </c>
      <c r="F15" s="2">
        <v>7</v>
      </c>
      <c r="G15" s="2">
        <v>4</v>
      </c>
      <c r="H15" s="2">
        <v>4</v>
      </c>
      <c r="I15" s="2">
        <v>5</v>
      </c>
      <c r="J15" s="2">
        <v>4</v>
      </c>
      <c r="K15" s="2">
        <v>3</v>
      </c>
      <c r="L15" s="2">
        <v>7</v>
      </c>
    </row>
    <row r="16" spans="1:12" ht="15" customHeight="1" x14ac:dyDescent="0.2">
      <c r="B16" s="6">
        <v>3</v>
      </c>
      <c r="C16" s="13" t="s">
        <v>230</v>
      </c>
      <c r="D16" s="2">
        <f t="shared" si="2"/>
        <v>35</v>
      </c>
      <c r="E16" s="2">
        <f t="shared" si="3"/>
        <v>5</v>
      </c>
      <c r="F16" s="2">
        <v>7</v>
      </c>
      <c r="G16" s="2">
        <v>3</v>
      </c>
      <c r="H16" s="2">
        <v>7</v>
      </c>
      <c r="I16" s="2">
        <v>0</v>
      </c>
      <c r="J16" s="2">
        <v>6</v>
      </c>
      <c r="K16" s="2">
        <v>5</v>
      </c>
      <c r="L16" s="2">
        <v>7</v>
      </c>
    </row>
    <row r="17" spans="2:12" ht="15" customHeight="1" x14ac:dyDescent="0.2">
      <c r="B17" s="6">
        <v>4</v>
      </c>
      <c r="C17" s="13" t="s">
        <v>147</v>
      </c>
      <c r="D17" s="2">
        <f t="shared" si="2"/>
        <v>23</v>
      </c>
      <c r="E17" s="2">
        <f t="shared" si="3"/>
        <v>4</v>
      </c>
      <c r="F17" s="2">
        <v>0</v>
      </c>
      <c r="G17" s="2">
        <v>6</v>
      </c>
      <c r="H17" s="2">
        <v>4</v>
      </c>
      <c r="I17" s="2">
        <v>7</v>
      </c>
      <c r="J17" s="2">
        <v>4</v>
      </c>
      <c r="K17" s="2">
        <v>2</v>
      </c>
      <c r="L17" s="2">
        <v>0</v>
      </c>
    </row>
    <row r="18" spans="2:12" ht="15" customHeight="1" x14ac:dyDescent="0.2">
      <c r="B18" s="6">
        <v>5</v>
      </c>
      <c r="C18" s="13" t="s">
        <v>34</v>
      </c>
      <c r="D18" s="2">
        <f t="shared" si="2"/>
        <v>18</v>
      </c>
      <c r="E18" s="2">
        <f t="shared" si="3"/>
        <v>2</v>
      </c>
      <c r="F18" s="2">
        <v>7</v>
      </c>
      <c r="G18" s="2">
        <v>1</v>
      </c>
      <c r="H18" s="2">
        <v>3</v>
      </c>
      <c r="I18" s="2">
        <v>5</v>
      </c>
      <c r="J18" s="2">
        <v>0</v>
      </c>
      <c r="K18" s="2">
        <v>2</v>
      </c>
      <c r="L18" s="2">
        <v>0</v>
      </c>
    </row>
    <row r="19" spans="2:12" ht="15" customHeight="1" x14ac:dyDescent="0.2">
      <c r="B19" s="6">
        <v>6</v>
      </c>
      <c r="C19" s="13" t="s">
        <v>211</v>
      </c>
      <c r="D19" s="2">
        <f t="shared" si="2"/>
        <v>14</v>
      </c>
      <c r="E19" s="2">
        <f t="shared" si="3"/>
        <v>1</v>
      </c>
      <c r="F19" s="2">
        <v>0</v>
      </c>
      <c r="G19" s="2">
        <v>0</v>
      </c>
      <c r="H19" s="2">
        <v>0</v>
      </c>
      <c r="I19" s="2">
        <v>2</v>
      </c>
      <c r="J19" s="2">
        <v>3</v>
      </c>
      <c r="K19" s="2">
        <v>7</v>
      </c>
      <c r="L19" s="2">
        <v>2</v>
      </c>
    </row>
    <row r="20" spans="2:12" ht="15" customHeight="1" x14ac:dyDescent="0.2">
      <c r="B20" s="6">
        <v>7</v>
      </c>
      <c r="C20" s="13" t="s">
        <v>228</v>
      </c>
      <c r="D20" s="2">
        <f t="shared" si="2"/>
        <v>12</v>
      </c>
      <c r="E20" s="2">
        <f t="shared" si="3"/>
        <v>1</v>
      </c>
      <c r="F20" s="2">
        <v>0</v>
      </c>
      <c r="G20" s="2">
        <v>7</v>
      </c>
      <c r="H20" s="2">
        <v>2</v>
      </c>
      <c r="I20" s="2">
        <v>0</v>
      </c>
      <c r="J20" s="2">
        <v>3</v>
      </c>
      <c r="K20" s="2">
        <v>0</v>
      </c>
      <c r="L20" s="2">
        <v>0</v>
      </c>
    </row>
    <row r="21" spans="2:12" ht="15" customHeight="1" x14ac:dyDescent="0.2">
      <c r="B21" s="6">
        <v>8</v>
      </c>
      <c r="C21" s="13" t="s">
        <v>500</v>
      </c>
      <c r="D21" s="2">
        <f t="shared" si="2"/>
        <v>12</v>
      </c>
      <c r="E21" s="2">
        <f t="shared" si="3"/>
        <v>1</v>
      </c>
      <c r="F21" s="2">
        <v>0</v>
      </c>
      <c r="G21" s="2">
        <v>0</v>
      </c>
      <c r="H21" s="2">
        <v>3</v>
      </c>
      <c r="I21" s="2">
        <v>2</v>
      </c>
      <c r="J21" s="2">
        <v>1</v>
      </c>
      <c r="K21" s="2">
        <v>1</v>
      </c>
      <c r="L21" s="2">
        <v>5</v>
      </c>
    </row>
    <row r="22" spans="2:12" ht="6.75" customHeight="1" x14ac:dyDescent="0.2"/>
    <row r="23" spans="2:12" ht="15" customHeight="1" x14ac:dyDescent="0.2">
      <c r="B23" s="27" t="s">
        <v>233</v>
      </c>
      <c r="C23" s="27"/>
      <c r="F23" s="27" t="s">
        <v>2</v>
      </c>
      <c r="G23" s="27"/>
      <c r="H23" s="27"/>
      <c r="I23" s="27"/>
      <c r="J23" s="27"/>
      <c r="K23" s="27"/>
      <c r="L23" s="27"/>
    </row>
    <row r="24" spans="2:12" ht="15" customHeight="1" x14ac:dyDescent="0.2">
      <c r="B24" s="5" t="s">
        <v>3</v>
      </c>
      <c r="C24" s="9" t="s">
        <v>4</v>
      </c>
      <c r="D24" s="5" t="s">
        <v>5</v>
      </c>
      <c r="E24" s="5" t="s">
        <v>6</v>
      </c>
      <c r="F24" s="5">
        <v>1</v>
      </c>
      <c r="G24" s="5">
        <v>2</v>
      </c>
      <c r="H24" s="5">
        <v>3</v>
      </c>
      <c r="I24" s="5">
        <v>4</v>
      </c>
      <c r="J24" s="5">
        <v>5</v>
      </c>
      <c r="K24" s="5">
        <v>6</v>
      </c>
      <c r="L24" s="5">
        <v>7</v>
      </c>
    </row>
    <row r="25" spans="2:12" ht="15" customHeight="1" x14ac:dyDescent="0.2">
      <c r="B25" s="6">
        <v>1</v>
      </c>
      <c r="C25" s="13" t="s">
        <v>59</v>
      </c>
      <c r="D25" s="2">
        <f t="shared" ref="D25:D32" si="4">SUM(F25:L25)</f>
        <v>42</v>
      </c>
      <c r="E25" s="2">
        <f t="shared" ref="E25:E32" si="5">COUNTIF(F25:L25,"&gt;=4")</f>
        <v>6</v>
      </c>
      <c r="F25" s="2">
        <v>6</v>
      </c>
      <c r="G25" s="2">
        <v>7</v>
      </c>
      <c r="H25" s="2">
        <v>3</v>
      </c>
      <c r="I25" s="2">
        <v>5</v>
      </c>
      <c r="J25" s="2">
        <v>7</v>
      </c>
      <c r="K25" s="2">
        <v>7</v>
      </c>
      <c r="L25" s="2">
        <v>7</v>
      </c>
    </row>
    <row r="26" spans="2:12" ht="15" customHeight="1" x14ac:dyDescent="0.2">
      <c r="B26" s="6">
        <v>2</v>
      </c>
      <c r="C26" s="13" t="s">
        <v>152</v>
      </c>
      <c r="D26" s="2">
        <f t="shared" si="4"/>
        <v>38</v>
      </c>
      <c r="E26" s="2">
        <f t="shared" si="5"/>
        <v>6</v>
      </c>
      <c r="F26" s="2">
        <v>7</v>
      </c>
      <c r="G26" s="2">
        <v>7</v>
      </c>
      <c r="H26" s="2">
        <v>4</v>
      </c>
      <c r="I26" s="2">
        <v>6</v>
      </c>
      <c r="J26" s="2">
        <v>5</v>
      </c>
      <c r="K26" s="2">
        <v>7</v>
      </c>
      <c r="L26" s="2">
        <v>2</v>
      </c>
    </row>
    <row r="27" spans="2:12" ht="15" customHeight="1" x14ac:dyDescent="0.2">
      <c r="B27" s="6">
        <v>3</v>
      </c>
      <c r="C27" s="13" t="s">
        <v>148</v>
      </c>
      <c r="D27" s="2">
        <f t="shared" si="4"/>
        <v>37</v>
      </c>
      <c r="E27" s="2">
        <f t="shared" si="5"/>
        <v>6</v>
      </c>
      <c r="F27" s="2">
        <v>6</v>
      </c>
      <c r="G27" s="2">
        <v>7</v>
      </c>
      <c r="H27" s="2">
        <v>4</v>
      </c>
      <c r="I27" s="2">
        <v>2</v>
      </c>
      <c r="J27" s="2">
        <v>6</v>
      </c>
      <c r="K27" s="2">
        <v>7</v>
      </c>
      <c r="L27" s="2">
        <v>5</v>
      </c>
    </row>
    <row r="28" spans="2:12" ht="15" customHeight="1" x14ac:dyDescent="0.2">
      <c r="B28" s="6">
        <v>4</v>
      </c>
      <c r="C28" s="13" t="s">
        <v>232</v>
      </c>
      <c r="D28" s="2">
        <f t="shared" si="4"/>
        <v>23</v>
      </c>
      <c r="E28" s="2">
        <f t="shared" si="5"/>
        <v>4</v>
      </c>
      <c r="F28" s="2">
        <v>1</v>
      </c>
      <c r="G28" s="2">
        <v>4</v>
      </c>
      <c r="H28" s="2">
        <v>7</v>
      </c>
      <c r="I28" s="2">
        <v>1</v>
      </c>
      <c r="J28" s="2">
        <v>6</v>
      </c>
      <c r="K28" s="2">
        <v>4</v>
      </c>
      <c r="L28" s="2">
        <v>0</v>
      </c>
    </row>
    <row r="29" spans="2:12" ht="15" customHeight="1" x14ac:dyDescent="0.2">
      <c r="B29" s="6">
        <v>5</v>
      </c>
      <c r="C29" s="13" t="s">
        <v>231</v>
      </c>
      <c r="D29" s="2">
        <f t="shared" si="4"/>
        <v>24</v>
      </c>
      <c r="E29" s="2">
        <f t="shared" si="5"/>
        <v>3</v>
      </c>
      <c r="F29" s="2">
        <v>7</v>
      </c>
      <c r="G29" s="2">
        <v>0</v>
      </c>
      <c r="H29" s="2">
        <v>3</v>
      </c>
      <c r="I29" s="2">
        <v>4</v>
      </c>
      <c r="J29" s="2">
        <v>2</v>
      </c>
      <c r="K29" s="2">
        <v>3</v>
      </c>
      <c r="L29" s="2">
        <v>5</v>
      </c>
    </row>
    <row r="30" spans="2:12" ht="15" customHeight="1" x14ac:dyDescent="0.2">
      <c r="B30" s="6">
        <v>6</v>
      </c>
      <c r="C30" s="13" t="s">
        <v>215</v>
      </c>
      <c r="D30" s="2">
        <f t="shared" si="4"/>
        <v>15</v>
      </c>
      <c r="E30" s="2">
        <f t="shared" si="5"/>
        <v>2</v>
      </c>
      <c r="F30" s="2">
        <v>0</v>
      </c>
      <c r="G30" s="2">
        <v>0</v>
      </c>
      <c r="H30" s="2">
        <v>4</v>
      </c>
      <c r="I30" s="2">
        <v>3</v>
      </c>
      <c r="J30" s="2">
        <v>1</v>
      </c>
      <c r="K30" s="2">
        <v>0</v>
      </c>
      <c r="L30" s="2">
        <v>7</v>
      </c>
    </row>
    <row r="31" spans="2:12" ht="15" customHeight="1" x14ac:dyDescent="0.2">
      <c r="B31" s="6">
        <v>7</v>
      </c>
      <c r="C31" s="13" t="s">
        <v>143</v>
      </c>
      <c r="D31" s="2">
        <f t="shared" si="4"/>
        <v>17</v>
      </c>
      <c r="E31" s="2">
        <f t="shared" si="5"/>
        <v>1</v>
      </c>
      <c r="F31" s="2">
        <v>1</v>
      </c>
      <c r="G31" s="2">
        <v>3</v>
      </c>
      <c r="H31" s="2">
        <v>3</v>
      </c>
      <c r="I31" s="2">
        <v>7</v>
      </c>
      <c r="J31" s="2">
        <v>1</v>
      </c>
      <c r="K31" s="2">
        <v>0</v>
      </c>
      <c r="L31" s="2">
        <v>2</v>
      </c>
    </row>
    <row r="32" spans="2:12" ht="15" customHeight="1" x14ac:dyDescent="0.2">
      <c r="B32" s="6">
        <v>8</v>
      </c>
      <c r="C32" s="13" t="s">
        <v>214</v>
      </c>
      <c r="D32" s="2">
        <f t="shared" si="4"/>
        <v>0</v>
      </c>
      <c r="E32" s="2">
        <f t="shared" si="5"/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</row>
    <row r="33" spans="2:12" ht="6.75" customHeight="1" x14ac:dyDescent="0.2"/>
    <row r="34" spans="2:12" ht="15" customHeight="1" x14ac:dyDescent="0.2">
      <c r="B34" s="27" t="s">
        <v>444</v>
      </c>
      <c r="C34" s="27"/>
      <c r="F34" s="27" t="s">
        <v>2</v>
      </c>
      <c r="G34" s="27"/>
      <c r="H34" s="27"/>
      <c r="I34" s="27"/>
      <c r="J34" s="27"/>
      <c r="K34" s="27"/>
      <c r="L34" s="27"/>
    </row>
    <row r="35" spans="2:12" ht="15" customHeight="1" x14ac:dyDescent="0.2">
      <c r="B35" s="5" t="s">
        <v>3</v>
      </c>
      <c r="C35" s="9" t="s">
        <v>4</v>
      </c>
      <c r="D35" s="5" t="s">
        <v>5</v>
      </c>
      <c r="E35" s="5" t="s">
        <v>6</v>
      </c>
      <c r="F35" s="5">
        <v>1</v>
      </c>
      <c r="G35" s="5">
        <v>2</v>
      </c>
      <c r="H35" s="5">
        <v>3</v>
      </c>
      <c r="I35" s="5">
        <v>4</v>
      </c>
      <c r="J35" s="5">
        <v>5</v>
      </c>
      <c r="K35" s="5">
        <v>6</v>
      </c>
      <c r="L35" s="5">
        <v>7</v>
      </c>
    </row>
    <row r="36" spans="2:12" ht="15" customHeight="1" x14ac:dyDescent="0.2">
      <c r="B36" s="6">
        <v>1</v>
      </c>
      <c r="C36" s="13" t="s">
        <v>11</v>
      </c>
      <c r="D36" s="2">
        <f t="shared" ref="D36:D43" si="6">SUM(F36:L36)</f>
        <v>49</v>
      </c>
      <c r="E36" s="2">
        <f t="shared" ref="E36:E43" si="7">COUNTIF(F36:L36,"&gt;=4")</f>
        <v>7</v>
      </c>
      <c r="F36" s="2">
        <v>7</v>
      </c>
      <c r="G36" s="2">
        <v>7</v>
      </c>
      <c r="H36" s="2">
        <v>7</v>
      </c>
      <c r="I36" s="2">
        <v>7</v>
      </c>
      <c r="J36" s="2">
        <v>7</v>
      </c>
      <c r="K36" s="2">
        <v>7</v>
      </c>
      <c r="L36" s="2">
        <v>7</v>
      </c>
    </row>
    <row r="37" spans="2:12" ht="15" customHeight="1" x14ac:dyDescent="0.2">
      <c r="B37" s="6">
        <v>2</v>
      </c>
      <c r="C37" s="13" t="s">
        <v>42</v>
      </c>
      <c r="D37" s="2">
        <f t="shared" si="6"/>
        <v>36</v>
      </c>
      <c r="E37" s="2">
        <f t="shared" si="7"/>
        <v>5</v>
      </c>
      <c r="F37" s="2">
        <v>7</v>
      </c>
      <c r="G37" s="2">
        <v>3</v>
      </c>
      <c r="H37" s="2">
        <v>0</v>
      </c>
      <c r="I37" s="2">
        <v>7</v>
      </c>
      <c r="J37" s="2">
        <v>7</v>
      </c>
      <c r="K37" s="2">
        <v>6</v>
      </c>
      <c r="L37" s="2">
        <v>6</v>
      </c>
    </row>
    <row r="38" spans="2:12" ht="15" customHeight="1" x14ac:dyDescent="0.2">
      <c r="B38" s="6">
        <v>3</v>
      </c>
      <c r="C38" s="13" t="s">
        <v>32</v>
      </c>
      <c r="D38" s="2">
        <f t="shared" si="6"/>
        <v>20</v>
      </c>
      <c r="E38" s="2">
        <f t="shared" si="7"/>
        <v>4</v>
      </c>
      <c r="F38" s="2">
        <v>4</v>
      </c>
      <c r="G38" s="2">
        <v>4</v>
      </c>
      <c r="H38" s="2">
        <v>5</v>
      </c>
      <c r="I38" s="2">
        <v>0</v>
      </c>
      <c r="J38" s="2">
        <v>7</v>
      </c>
      <c r="K38" s="2">
        <v>0</v>
      </c>
      <c r="L38" s="2">
        <v>0</v>
      </c>
    </row>
    <row r="39" spans="2:12" ht="15" customHeight="1" x14ac:dyDescent="0.2">
      <c r="B39" s="6">
        <v>4</v>
      </c>
      <c r="C39" s="13" t="s">
        <v>38</v>
      </c>
      <c r="D39" s="2">
        <f t="shared" si="6"/>
        <v>25</v>
      </c>
      <c r="E39" s="2">
        <f t="shared" si="7"/>
        <v>3</v>
      </c>
      <c r="F39" s="2">
        <v>3</v>
      </c>
      <c r="G39" s="2">
        <v>6</v>
      </c>
      <c r="H39" s="2">
        <v>7</v>
      </c>
      <c r="I39" s="2">
        <v>5</v>
      </c>
      <c r="J39" s="2">
        <v>0</v>
      </c>
      <c r="K39" s="2">
        <v>3</v>
      </c>
      <c r="L39" s="2">
        <v>1</v>
      </c>
    </row>
    <row r="40" spans="2:12" ht="15" customHeight="1" x14ac:dyDescent="0.2">
      <c r="B40" s="6">
        <v>5</v>
      </c>
      <c r="C40" s="13" t="s">
        <v>8</v>
      </c>
      <c r="D40" s="2">
        <f t="shared" si="6"/>
        <v>18</v>
      </c>
      <c r="E40" s="2">
        <f t="shared" si="7"/>
        <v>3</v>
      </c>
      <c r="F40" s="2">
        <v>7</v>
      </c>
      <c r="G40" s="2">
        <v>0</v>
      </c>
      <c r="H40" s="2">
        <v>2</v>
      </c>
      <c r="I40" s="2">
        <v>5</v>
      </c>
      <c r="J40" s="2">
        <v>0</v>
      </c>
      <c r="K40" s="2">
        <v>4</v>
      </c>
      <c r="L40" s="2">
        <v>0</v>
      </c>
    </row>
    <row r="41" spans="2:12" ht="15" customHeight="1" x14ac:dyDescent="0.2">
      <c r="B41" s="6">
        <v>6</v>
      </c>
      <c r="C41" s="13" t="s">
        <v>217</v>
      </c>
      <c r="D41" s="2">
        <f t="shared" si="6"/>
        <v>16</v>
      </c>
      <c r="E41" s="2">
        <f t="shared" si="7"/>
        <v>3</v>
      </c>
      <c r="F41" s="2">
        <v>0</v>
      </c>
      <c r="G41" s="2">
        <v>0</v>
      </c>
      <c r="H41" s="2">
        <v>0</v>
      </c>
      <c r="I41" s="2">
        <v>0</v>
      </c>
      <c r="J41" s="2">
        <v>5</v>
      </c>
      <c r="K41" s="2">
        <v>7</v>
      </c>
      <c r="L41" s="2">
        <v>4</v>
      </c>
    </row>
    <row r="42" spans="2:12" ht="15" customHeight="1" x14ac:dyDescent="0.2">
      <c r="B42" s="6">
        <v>7</v>
      </c>
      <c r="C42" s="13" t="s">
        <v>218</v>
      </c>
      <c r="D42" s="2">
        <f t="shared" si="6"/>
        <v>19</v>
      </c>
      <c r="E42" s="2">
        <f t="shared" si="7"/>
        <v>2</v>
      </c>
      <c r="F42" s="2">
        <v>0</v>
      </c>
      <c r="G42" s="2">
        <v>1</v>
      </c>
      <c r="H42" s="2">
        <v>6</v>
      </c>
      <c r="I42" s="2">
        <v>2</v>
      </c>
      <c r="J42" s="2">
        <v>2</v>
      </c>
      <c r="K42" s="2">
        <v>1</v>
      </c>
      <c r="L42" s="2">
        <v>7</v>
      </c>
    </row>
    <row r="43" spans="2:12" ht="15" customHeight="1" x14ac:dyDescent="0.2">
      <c r="B43" s="6">
        <v>8</v>
      </c>
      <c r="C43" s="13" t="s">
        <v>216</v>
      </c>
      <c r="D43" s="2">
        <f t="shared" si="6"/>
        <v>12</v>
      </c>
      <c r="E43" s="2">
        <f t="shared" si="7"/>
        <v>1</v>
      </c>
      <c r="F43" s="2">
        <v>0</v>
      </c>
      <c r="G43" s="2">
        <v>7</v>
      </c>
      <c r="H43" s="2">
        <v>1</v>
      </c>
      <c r="I43" s="2">
        <v>1</v>
      </c>
      <c r="J43" s="2">
        <v>0</v>
      </c>
      <c r="K43" s="2">
        <v>0</v>
      </c>
      <c r="L43" s="2">
        <v>3</v>
      </c>
    </row>
    <row r="44" spans="2:12" ht="6.75" customHeight="1" x14ac:dyDescent="0.2"/>
    <row r="45" spans="2:12" ht="15" customHeight="1" x14ac:dyDescent="0.2">
      <c r="B45" s="27" t="s">
        <v>12</v>
      </c>
      <c r="C45" s="27"/>
      <c r="F45" s="27" t="s">
        <v>2</v>
      </c>
      <c r="G45" s="27"/>
      <c r="H45" s="27"/>
      <c r="I45" s="27"/>
      <c r="J45" s="27"/>
      <c r="K45" s="27"/>
      <c r="L45" s="27"/>
    </row>
    <row r="46" spans="2:12" ht="15" customHeight="1" x14ac:dyDescent="0.2">
      <c r="B46" s="5" t="s">
        <v>3</v>
      </c>
      <c r="C46" s="9" t="s">
        <v>4</v>
      </c>
      <c r="D46" s="5" t="s">
        <v>5</v>
      </c>
      <c r="E46" s="5" t="s">
        <v>6</v>
      </c>
      <c r="F46" s="5">
        <v>1</v>
      </c>
      <c r="G46" s="5">
        <v>2</v>
      </c>
      <c r="H46" s="5">
        <v>3</v>
      </c>
      <c r="I46" s="5">
        <v>4</v>
      </c>
      <c r="J46" s="5">
        <v>5</v>
      </c>
      <c r="K46" s="5">
        <v>6</v>
      </c>
      <c r="L46" s="5">
        <v>7</v>
      </c>
    </row>
    <row r="47" spans="2:12" ht="15" customHeight="1" x14ac:dyDescent="0.2">
      <c r="B47" s="6">
        <v>1</v>
      </c>
      <c r="C47" s="13" t="s">
        <v>40</v>
      </c>
      <c r="D47" s="2">
        <f t="shared" ref="D47:D54" si="8">SUM(F47:L47)</f>
        <v>38</v>
      </c>
      <c r="E47" s="2">
        <f t="shared" ref="E47:E54" si="9">COUNTIF(F47:L47,"&gt;=4")</f>
        <v>6</v>
      </c>
      <c r="F47" s="2">
        <v>2</v>
      </c>
      <c r="G47" s="2">
        <v>7</v>
      </c>
      <c r="H47" s="2">
        <v>4</v>
      </c>
      <c r="I47" s="2">
        <v>5</v>
      </c>
      <c r="J47" s="2">
        <v>6</v>
      </c>
      <c r="K47" s="2">
        <v>7</v>
      </c>
      <c r="L47" s="2">
        <v>7</v>
      </c>
    </row>
    <row r="48" spans="2:12" ht="15" customHeight="1" x14ac:dyDescent="0.2">
      <c r="B48" s="6">
        <v>2</v>
      </c>
      <c r="C48" s="13" t="s">
        <v>44</v>
      </c>
      <c r="D48" s="2">
        <f t="shared" si="8"/>
        <v>36</v>
      </c>
      <c r="E48" s="2">
        <f t="shared" si="9"/>
        <v>6</v>
      </c>
      <c r="F48" s="2">
        <v>6</v>
      </c>
      <c r="G48" s="2">
        <v>4</v>
      </c>
      <c r="H48" s="2">
        <v>3</v>
      </c>
      <c r="I48" s="2">
        <v>7</v>
      </c>
      <c r="J48" s="2">
        <v>6</v>
      </c>
      <c r="K48" s="2">
        <v>5</v>
      </c>
      <c r="L48" s="2">
        <v>5</v>
      </c>
    </row>
    <row r="49" spans="2:12" ht="15" customHeight="1" x14ac:dyDescent="0.2">
      <c r="B49" s="6">
        <v>3</v>
      </c>
      <c r="C49" s="13" t="s">
        <v>234</v>
      </c>
      <c r="D49" s="2">
        <f t="shared" si="8"/>
        <v>32</v>
      </c>
      <c r="E49" s="2">
        <f t="shared" si="9"/>
        <v>5</v>
      </c>
      <c r="F49" s="2">
        <v>5</v>
      </c>
      <c r="G49" s="2">
        <v>5</v>
      </c>
      <c r="H49" s="2">
        <v>5</v>
      </c>
      <c r="I49" s="2">
        <v>7</v>
      </c>
      <c r="J49" s="2">
        <v>1</v>
      </c>
      <c r="K49" s="2">
        <v>7</v>
      </c>
      <c r="L49" s="2">
        <v>2</v>
      </c>
    </row>
    <row r="50" spans="2:12" ht="15" customHeight="1" x14ac:dyDescent="0.2">
      <c r="B50" s="6">
        <v>4</v>
      </c>
      <c r="C50" s="13" t="s">
        <v>37</v>
      </c>
      <c r="D50" s="2">
        <f t="shared" si="8"/>
        <v>31</v>
      </c>
      <c r="E50" s="2">
        <f t="shared" si="9"/>
        <v>4</v>
      </c>
      <c r="F50" s="2">
        <v>5</v>
      </c>
      <c r="G50" s="2">
        <v>2</v>
      </c>
      <c r="H50" s="2">
        <v>7</v>
      </c>
      <c r="I50" s="2">
        <v>7</v>
      </c>
      <c r="J50" s="2">
        <v>5</v>
      </c>
      <c r="K50" s="2">
        <v>2</v>
      </c>
      <c r="L50" s="2">
        <v>3</v>
      </c>
    </row>
    <row r="51" spans="2:12" ht="15" customHeight="1" x14ac:dyDescent="0.2">
      <c r="B51" s="6">
        <v>5</v>
      </c>
      <c r="C51" s="13" t="s">
        <v>7</v>
      </c>
      <c r="D51" s="2">
        <f t="shared" si="8"/>
        <v>29</v>
      </c>
      <c r="E51" s="2">
        <f t="shared" si="9"/>
        <v>4</v>
      </c>
      <c r="F51" s="2">
        <v>2</v>
      </c>
      <c r="G51" s="2">
        <v>3</v>
      </c>
      <c r="H51" s="2">
        <v>7</v>
      </c>
      <c r="I51" s="2">
        <v>2</v>
      </c>
      <c r="J51" s="2">
        <v>5</v>
      </c>
      <c r="K51" s="2">
        <v>6</v>
      </c>
      <c r="L51" s="2">
        <v>4</v>
      </c>
    </row>
    <row r="52" spans="2:12" ht="15" customHeight="1" x14ac:dyDescent="0.2">
      <c r="B52" s="6">
        <v>6</v>
      </c>
      <c r="C52" s="13" t="s">
        <v>43</v>
      </c>
      <c r="D52" s="2">
        <f t="shared" si="8"/>
        <v>12</v>
      </c>
      <c r="E52" s="2">
        <f t="shared" si="9"/>
        <v>1</v>
      </c>
      <c r="F52" s="2">
        <v>3</v>
      </c>
      <c r="G52" s="2">
        <v>0</v>
      </c>
      <c r="H52" s="2">
        <v>2</v>
      </c>
      <c r="I52" s="2">
        <v>0</v>
      </c>
      <c r="J52" s="2">
        <v>2</v>
      </c>
      <c r="K52" s="2">
        <v>1</v>
      </c>
      <c r="L52" s="2">
        <v>4</v>
      </c>
    </row>
    <row r="53" spans="2:12" ht="15" customHeight="1" x14ac:dyDescent="0.2">
      <c r="B53" s="6">
        <v>7</v>
      </c>
      <c r="C53" s="13" t="s">
        <v>49</v>
      </c>
      <c r="D53" s="2">
        <f t="shared" si="8"/>
        <v>10</v>
      </c>
      <c r="E53" s="2">
        <f t="shared" si="9"/>
        <v>1</v>
      </c>
      <c r="F53" s="2">
        <v>1</v>
      </c>
      <c r="G53" s="2">
        <v>4</v>
      </c>
      <c r="H53" s="2">
        <v>0</v>
      </c>
      <c r="I53" s="2">
        <v>0</v>
      </c>
      <c r="J53" s="2">
        <v>2</v>
      </c>
      <c r="K53" s="2">
        <v>0</v>
      </c>
      <c r="L53" s="2">
        <v>3</v>
      </c>
    </row>
    <row r="54" spans="2:12" ht="15" customHeight="1" x14ac:dyDescent="0.2">
      <c r="B54" s="6">
        <v>8</v>
      </c>
      <c r="C54" s="13" t="s">
        <v>45</v>
      </c>
      <c r="D54" s="2">
        <f t="shared" si="8"/>
        <v>8</v>
      </c>
      <c r="E54" s="2">
        <f t="shared" si="9"/>
        <v>1</v>
      </c>
      <c r="F54" s="2">
        <v>4</v>
      </c>
      <c r="G54" s="2">
        <v>3</v>
      </c>
      <c r="H54" s="2">
        <v>0</v>
      </c>
      <c r="I54" s="2">
        <v>0</v>
      </c>
      <c r="J54" s="2">
        <v>1</v>
      </c>
      <c r="K54" s="2">
        <v>0</v>
      </c>
      <c r="L54" s="2">
        <v>0</v>
      </c>
    </row>
    <row r="55" spans="2:12" ht="6.75" customHeight="1" x14ac:dyDescent="0.2"/>
    <row r="56" spans="2:12" ht="15" customHeight="1" x14ac:dyDescent="0.2">
      <c r="B56" s="27" t="s">
        <v>47</v>
      </c>
      <c r="C56" s="27"/>
      <c r="F56" s="27" t="s">
        <v>2</v>
      </c>
      <c r="G56" s="27"/>
      <c r="H56" s="27"/>
      <c r="I56" s="27"/>
      <c r="J56" s="27"/>
      <c r="K56" s="27"/>
      <c r="L56" s="27"/>
    </row>
    <row r="57" spans="2:12" ht="15" customHeight="1" x14ac:dyDescent="0.2">
      <c r="B57" s="5" t="s">
        <v>3</v>
      </c>
      <c r="C57" s="9" t="s">
        <v>4</v>
      </c>
      <c r="D57" s="5" t="s">
        <v>5</v>
      </c>
      <c r="E57" s="5" t="s">
        <v>6</v>
      </c>
      <c r="F57" s="5">
        <v>1</v>
      </c>
      <c r="G57" s="5">
        <v>2</v>
      </c>
      <c r="H57" s="5">
        <v>3</v>
      </c>
      <c r="I57" s="5">
        <v>4</v>
      </c>
      <c r="J57" s="5">
        <v>5</v>
      </c>
      <c r="K57" s="5">
        <v>6</v>
      </c>
      <c r="L57" s="5">
        <v>7</v>
      </c>
    </row>
    <row r="58" spans="2:12" ht="15" customHeight="1" x14ac:dyDescent="0.2">
      <c r="B58" s="6">
        <v>1</v>
      </c>
      <c r="C58" s="13" t="s">
        <v>50</v>
      </c>
      <c r="D58" s="2">
        <f t="shared" ref="D58:D65" si="10">SUM(F58:L58)</f>
        <v>39</v>
      </c>
      <c r="E58" s="2">
        <f t="shared" ref="E58:E65" si="11">COUNTIF(F58:L58,"&gt;=4")</f>
        <v>7</v>
      </c>
      <c r="F58" s="2">
        <v>6</v>
      </c>
      <c r="G58" s="2">
        <v>7</v>
      </c>
      <c r="H58" s="2">
        <v>5</v>
      </c>
      <c r="I58" s="2">
        <v>4</v>
      </c>
      <c r="J58" s="2">
        <v>6</v>
      </c>
      <c r="K58" s="2">
        <v>6</v>
      </c>
      <c r="L58" s="2">
        <v>5</v>
      </c>
    </row>
    <row r="59" spans="2:12" ht="15" customHeight="1" x14ac:dyDescent="0.2">
      <c r="B59" s="6">
        <v>2</v>
      </c>
      <c r="C59" s="13" t="s">
        <v>53</v>
      </c>
      <c r="D59" s="2">
        <f t="shared" si="10"/>
        <v>33</v>
      </c>
      <c r="E59" s="2">
        <f t="shared" si="11"/>
        <v>5</v>
      </c>
      <c r="F59" s="2">
        <v>3</v>
      </c>
      <c r="G59" s="2">
        <v>7</v>
      </c>
      <c r="H59" s="2">
        <v>6</v>
      </c>
      <c r="I59" s="2">
        <v>3</v>
      </c>
      <c r="J59" s="2">
        <v>4</v>
      </c>
      <c r="K59" s="2">
        <v>5</v>
      </c>
      <c r="L59" s="2">
        <v>5</v>
      </c>
    </row>
    <row r="60" spans="2:12" ht="15" customHeight="1" x14ac:dyDescent="0.2">
      <c r="B60" s="6">
        <v>3</v>
      </c>
      <c r="C60" s="13" t="s">
        <v>9</v>
      </c>
      <c r="D60" s="2">
        <f t="shared" si="10"/>
        <v>27</v>
      </c>
      <c r="E60" s="2">
        <f t="shared" si="11"/>
        <v>4</v>
      </c>
      <c r="F60" s="2">
        <v>6</v>
      </c>
      <c r="G60" s="2">
        <v>0</v>
      </c>
      <c r="H60" s="2">
        <v>2</v>
      </c>
      <c r="I60" s="2">
        <v>5</v>
      </c>
      <c r="J60" s="2">
        <v>4</v>
      </c>
      <c r="K60" s="2">
        <v>3</v>
      </c>
      <c r="L60" s="2">
        <v>7</v>
      </c>
    </row>
    <row r="61" spans="2:12" ht="15" customHeight="1" x14ac:dyDescent="0.2">
      <c r="B61" s="6">
        <v>4</v>
      </c>
      <c r="C61" s="13" t="s">
        <v>236</v>
      </c>
      <c r="D61" s="2">
        <f t="shared" si="10"/>
        <v>22</v>
      </c>
      <c r="E61" s="2">
        <f t="shared" si="11"/>
        <v>4</v>
      </c>
      <c r="F61" s="2">
        <v>0</v>
      </c>
      <c r="G61" s="2">
        <v>5</v>
      </c>
      <c r="H61" s="2">
        <v>5</v>
      </c>
      <c r="I61" s="2">
        <v>4</v>
      </c>
      <c r="J61" s="2">
        <v>2</v>
      </c>
      <c r="K61" s="2">
        <v>4</v>
      </c>
      <c r="L61" s="2">
        <v>2</v>
      </c>
    </row>
    <row r="62" spans="2:12" ht="15" customHeight="1" x14ac:dyDescent="0.2">
      <c r="B62" s="6">
        <v>5</v>
      </c>
      <c r="C62" s="13" t="s">
        <v>150</v>
      </c>
      <c r="D62" s="2">
        <f t="shared" si="10"/>
        <v>22</v>
      </c>
      <c r="E62" s="2">
        <f t="shared" si="11"/>
        <v>3</v>
      </c>
      <c r="F62" s="2">
        <v>7</v>
      </c>
      <c r="G62" s="2">
        <v>0</v>
      </c>
      <c r="H62" s="2">
        <v>4</v>
      </c>
      <c r="I62" s="2">
        <v>2</v>
      </c>
      <c r="J62" s="2">
        <v>5</v>
      </c>
      <c r="K62" s="2">
        <v>2</v>
      </c>
      <c r="L62" s="2">
        <v>2</v>
      </c>
    </row>
    <row r="63" spans="2:12" ht="15" customHeight="1" x14ac:dyDescent="0.2">
      <c r="B63" s="6">
        <v>6</v>
      </c>
      <c r="C63" s="13" t="s">
        <v>10</v>
      </c>
      <c r="D63" s="2">
        <f t="shared" si="10"/>
        <v>21</v>
      </c>
      <c r="E63" s="2">
        <f t="shared" si="11"/>
        <v>2</v>
      </c>
      <c r="F63" s="2">
        <v>1</v>
      </c>
      <c r="G63" s="2">
        <v>3</v>
      </c>
      <c r="H63" s="2">
        <v>2</v>
      </c>
      <c r="I63" s="2">
        <v>6</v>
      </c>
      <c r="J63" s="2">
        <v>3</v>
      </c>
      <c r="K63" s="2">
        <v>1</v>
      </c>
      <c r="L63" s="2">
        <v>5</v>
      </c>
    </row>
    <row r="64" spans="2:12" ht="15" customHeight="1" x14ac:dyDescent="0.2">
      <c r="B64" s="6">
        <v>7</v>
      </c>
      <c r="C64" s="13" t="s">
        <v>51</v>
      </c>
      <c r="D64" s="2">
        <f t="shared" si="10"/>
        <v>18</v>
      </c>
      <c r="E64" s="2">
        <f t="shared" si="11"/>
        <v>2</v>
      </c>
      <c r="F64" s="2">
        <v>4</v>
      </c>
      <c r="G64" s="2">
        <v>2</v>
      </c>
      <c r="H64" s="2">
        <v>3</v>
      </c>
      <c r="I64" s="2">
        <v>1</v>
      </c>
      <c r="J64" s="2">
        <v>1</v>
      </c>
      <c r="K64" s="2">
        <v>7</v>
      </c>
      <c r="L64" s="2">
        <v>0</v>
      </c>
    </row>
    <row r="65" spans="2:12" ht="15" customHeight="1" x14ac:dyDescent="0.2">
      <c r="B65" s="6">
        <v>8</v>
      </c>
      <c r="C65" s="13" t="s">
        <v>235</v>
      </c>
      <c r="D65" s="2">
        <f t="shared" si="10"/>
        <v>11</v>
      </c>
      <c r="E65" s="2">
        <f t="shared" si="11"/>
        <v>0</v>
      </c>
      <c r="F65" s="2">
        <v>0</v>
      </c>
      <c r="G65" s="2">
        <v>2</v>
      </c>
      <c r="H65" s="2">
        <v>1</v>
      </c>
      <c r="I65" s="2">
        <v>3</v>
      </c>
      <c r="J65" s="2">
        <v>3</v>
      </c>
      <c r="K65" s="2">
        <v>0</v>
      </c>
      <c r="L65" s="2">
        <v>2</v>
      </c>
    </row>
    <row r="66" spans="2:12" ht="6.75" customHeight="1" x14ac:dyDescent="0.2"/>
    <row r="67" spans="2:12" ht="15" customHeight="1" x14ac:dyDescent="0.2">
      <c r="B67" s="27" t="s">
        <v>56</v>
      </c>
      <c r="C67" s="27"/>
      <c r="F67" s="27" t="s">
        <v>2</v>
      </c>
      <c r="G67" s="27"/>
      <c r="H67" s="27"/>
      <c r="I67" s="27"/>
      <c r="J67" s="27"/>
      <c r="K67" s="27"/>
      <c r="L67" s="27"/>
    </row>
    <row r="68" spans="2:12" ht="15" customHeight="1" x14ac:dyDescent="0.2">
      <c r="B68" s="5" t="s">
        <v>3</v>
      </c>
      <c r="C68" s="9" t="s">
        <v>4</v>
      </c>
      <c r="D68" s="5" t="s">
        <v>5</v>
      </c>
      <c r="E68" s="5" t="s">
        <v>6</v>
      </c>
      <c r="F68" s="5">
        <v>1</v>
      </c>
      <c r="G68" s="5">
        <v>2</v>
      </c>
      <c r="H68" s="5">
        <v>3</v>
      </c>
      <c r="I68" s="5">
        <v>4</v>
      </c>
      <c r="J68" s="5">
        <v>5</v>
      </c>
      <c r="K68" s="5">
        <v>6</v>
      </c>
      <c r="L68" s="5">
        <v>7</v>
      </c>
    </row>
    <row r="69" spans="2:12" ht="15" customHeight="1" x14ac:dyDescent="0.2">
      <c r="B69" s="6">
        <v>1</v>
      </c>
      <c r="C69" s="13" t="s">
        <v>35</v>
      </c>
      <c r="D69" s="2">
        <f t="shared" ref="D69:D76" si="12">SUM(F69:L69)</f>
        <v>33</v>
      </c>
      <c r="E69" s="2">
        <f t="shared" ref="E69:E76" si="13">COUNTIF(F69:L69,"&gt;=4")</f>
        <v>5</v>
      </c>
      <c r="F69" s="2">
        <v>4</v>
      </c>
      <c r="G69" s="2">
        <v>1</v>
      </c>
      <c r="H69" s="2">
        <v>5</v>
      </c>
      <c r="I69" s="2">
        <v>7</v>
      </c>
      <c r="J69" s="2">
        <v>7</v>
      </c>
      <c r="K69" s="2">
        <v>2</v>
      </c>
      <c r="L69" s="2">
        <v>7</v>
      </c>
    </row>
    <row r="70" spans="2:12" ht="15" customHeight="1" x14ac:dyDescent="0.2">
      <c r="B70" s="6">
        <v>2</v>
      </c>
      <c r="C70" s="13" t="s">
        <v>58</v>
      </c>
      <c r="D70" s="2">
        <f t="shared" si="12"/>
        <v>35</v>
      </c>
      <c r="E70" s="2">
        <f t="shared" si="13"/>
        <v>4</v>
      </c>
      <c r="F70" s="2">
        <v>7</v>
      </c>
      <c r="G70" s="2">
        <v>6</v>
      </c>
      <c r="H70" s="2">
        <v>3</v>
      </c>
      <c r="I70" s="2">
        <v>7</v>
      </c>
      <c r="J70" s="2">
        <v>2</v>
      </c>
      <c r="K70" s="2">
        <v>3</v>
      </c>
      <c r="L70" s="2">
        <v>7</v>
      </c>
    </row>
    <row r="71" spans="2:12" ht="15" customHeight="1" x14ac:dyDescent="0.2">
      <c r="B71" s="6">
        <v>3</v>
      </c>
      <c r="C71" s="13" t="s">
        <v>238</v>
      </c>
      <c r="D71" s="2">
        <f t="shared" si="12"/>
        <v>35</v>
      </c>
      <c r="E71" s="2">
        <f t="shared" si="13"/>
        <v>4</v>
      </c>
      <c r="F71" s="2">
        <v>3</v>
      </c>
      <c r="G71" s="2">
        <v>7</v>
      </c>
      <c r="H71" s="2">
        <v>2</v>
      </c>
      <c r="I71" s="2">
        <v>2</v>
      </c>
      <c r="J71" s="2">
        <v>7</v>
      </c>
      <c r="K71" s="2">
        <v>7</v>
      </c>
      <c r="L71" s="2">
        <v>7</v>
      </c>
    </row>
    <row r="72" spans="2:12" ht="15" customHeight="1" x14ac:dyDescent="0.2">
      <c r="B72" s="6">
        <v>4</v>
      </c>
      <c r="C72" s="13" t="s">
        <v>223</v>
      </c>
      <c r="D72" s="2">
        <f t="shared" si="12"/>
        <v>27</v>
      </c>
      <c r="E72" s="2">
        <f t="shared" si="13"/>
        <v>4</v>
      </c>
      <c r="F72" s="2">
        <v>2</v>
      </c>
      <c r="G72" s="2">
        <v>1</v>
      </c>
      <c r="H72" s="2">
        <v>7</v>
      </c>
      <c r="I72" s="2">
        <v>5</v>
      </c>
      <c r="J72" s="2">
        <v>5</v>
      </c>
      <c r="K72" s="2">
        <v>7</v>
      </c>
      <c r="L72" s="2">
        <v>0</v>
      </c>
    </row>
    <row r="73" spans="2:12" ht="15" customHeight="1" x14ac:dyDescent="0.2">
      <c r="B73" s="6">
        <v>5</v>
      </c>
      <c r="C73" s="13" t="s">
        <v>55</v>
      </c>
      <c r="D73" s="2">
        <f t="shared" si="12"/>
        <v>20</v>
      </c>
      <c r="E73" s="2">
        <f t="shared" si="13"/>
        <v>3</v>
      </c>
      <c r="F73" s="2">
        <v>5</v>
      </c>
      <c r="G73" s="2">
        <v>3</v>
      </c>
      <c r="H73" s="2">
        <v>0</v>
      </c>
      <c r="I73" s="2">
        <v>0</v>
      </c>
      <c r="J73" s="2">
        <v>5</v>
      </c>
      <c r="K73" s="2">
        <v>7</v>
      </c>
      <c r="L73" s="2">
        <v>0</v>
      </c>
    </row>
    <row r="74" spans="2:12" ht="15" customHeight="1" x14ac:dyDescent="0.2">
      <c r="B74" s="6">
        <v>6</v>
      </c>
      <c r="C74" s="13" t="s">
        <v>239</v>
      </c>
      <c r="D74" s="2">
        <f t="shared" si="12"/>
        <v>19</v>
      </c>
      <c r="E74" s="2">
        <f t="shared" si="13"/>
        <v>3</v>
      </c>
      <c r="F74" s="2">
        <v>0</v>
      </c>
      <c r="G74" s="2">
        <v>4</v>
      </c>
      <c r="H74" s="2">
        <v>2</v>
      </c>
      <c r="I74" s="2">
        <v>4</v>
      </c>
      <c r="J74" s="2">
        <v>2</v>
      </c>
      <c r="K74" s="2">
        <v>0</v>
      </c>
      <c r="L74" s="2">
        <v>7</v>
      </c>
    </row>
    <row r="75" spans="2:12" ht="15" customHeight="1" x14ac:dyDescent="0.2">
      <c r="B75" s="6">
        <v>7</v>
      </c>
      <c r="C75" s="13" t="s">
        <v>237</v>
      </c>
      <c r="D75" s="2">
        <f t="shared" si="12"/>
        <v>17</v>
      </c>
      <c r="E75" s="2">
        <f t="shared" si="13"/>
        <v>2</v>
      </c>
      <c r="F75" s="2">
        <v>5</v>
      </c>
      <c r="G75" s="2">
        <v>3</v>
      </c>
      <c r="H75" s="2">
        <v>7</v>
      </c>
      <c r="I75" s="2">
        <v>2</v>
      </c>
      <c r="J75" s="2">
        <v>0</v>
      </c>
      <c r="K75" s="2">
        <v>0</v>
      </c>
      <c r="L75" s="2">
        <v>0</v>
      </c>
    </row>
    <row r="76" spans="2:12" ht="15" customHeight="1" x14ac:dyDescent="0.2">
      <c r="B76" s="6">
        <v>8</v>
      </c>
      <c r="C76" s="22" t="s">
        <v>443</v>
      </c>
      <c r="D76" s="2">
        <f t="shared" si="12"/>
        <v>0</v>
      </c>
      <c r="E76" s="2">
        <f t="shared" si="13"/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</row>
  </sheetData>
  <sortState ref="C69:L76">
    <sortCondition descending="1" ref="E69:E76"/>
    <sortCondition descending="1" ref="D69:D76"/>
  </sortState>
  <mergeCells count="14">
    <mergeCell ref="B34:C34"/>
    <mergeCell ref="F34:L34"/>
    <mergeCell ref="B1:C1"/>
    <mergeCell ref="B23:C23"/>
    <mergeCell ref="B12:C12"/>
    <mergeCell ref="F1:L1"/>
    <mergeCell ref="F12:L12"/>
    <mergeCell ref="F23:L23"/>
    <mergeCell ref="B67:C67"/>
    <mergeCell ref="F67:L67"/>
    <mergeCell ref="B45:C45"/>
    <mergeCell ref="F45:L45"/>
    <mergeCell ref="B56:C56"/>
    <mergeCell ref="F56:L56"/>
  </mergeCells>
  <phoneticPr fontId="0" type="noConversion"/>
  <pageMargins left="0.75" right="0.75" top="1" bottom="1" header="0.5" footer="0.5"/>
  <pageSetup scale="61" orientation="portrait" r:id="rId1"/>
  <headerFooter alignWithMargins="0">
    <oddHeader>&amp;L&amp;"Arial,Bold"&amp;12Winter Interschools&amp;C&amp;"Arial,Bold"&amp;12Team Points&amp;R&amp;"Arial,Bold"&amp;12Friday 3:45pm
ATTA Venue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266"/>
  <sheetViews>
    <sheetView zoomScaleNormal="100" workbookViewId="0"/>
  </sheetViews>
  <sheetFormatPr defaultRowHeight="12.75" x14ac:dyDescent="0.2"/>
  <cols>
    <col min="1" max="1" width="2.140625" style="1" customWidth="1"/>
    <col min="2" max="2" width="3.7109375" style="1" customWidth="1"/>
    <col min="3" max="3" width="31" style="8" bestFit="1" customWidth="1"/>
    <col min="4" max="4" width="21.85546875" style="1" customWidth="1"/>
    <col min="5" max="5" width="7" style="1" bestFit="1" customWidth="1"/>
    <col min="6" max="6" width="4" style="1" bestFit="1" customWidth="1"/>
    <col min="7" max="7" width="3.5703125" style="1" bestFit="1" customWidth="1"/>
    <col min="8" max="14" width="3.7109375" style="1" customWidth="1"/>
    <col min="15" max="16384" width="9.140625" style="1"/>
  </cols>
  <sheetData>
    <row r="1" spans="2:14" s="7" customFormat="1" x14ac:dyDescent="0.2">
      <c r="B1" s="27" t="s">
        <v>1</v>
      </c>
      <c r="C1" s="27"/>
      <c r="D1" s="11"/>
      <c r="H1" s="27" t="s">
        <v>2</v>
      </c>
      <c r="I1" s="27"/>
      <c r="J1" s="27"/>
      <c r="K1" s="27"/>
      <c r="L1" s="27"/>
      <c r="M1" s="27"/>
      <c r="N1" s="27"/>
    </row>
    <row r="2" spans="2:14" x14ac:dyDescent="0.2">
      <c r="B2" s="5" t="s">
        <v>3</v>
      </c>
      <c r="C2" s="12" t="s">
        <v>16</v>
      </c>
      <c r="D2" s="5" t="s">
        <v>4</v>
      </c>
      <c r="E2" s="5" t="s">
        <v>17</v>
      </c>
      <c r="F2" s="5" t="s">
        <v>18</v>
      </c>
      <c r="G2" s="5" t="s">
        <v>19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2:14" x14ac:dyDescent="0.2">
      <c r="B3" s="3">
        <v>1</v>
      </c>
      <c r="C3" s="17" t="s">
        <v>292</v>
      </c>
      <c r="D3" s="15" t="s">
        <v>224</v>
      </c>
      <c r="E3" s="10">
        <f t="shared" ref="E3:E34" si="0">F3/G3*100</f>
        <v>100</v>
      </c>
      <c r="F3" s="2">
        <f t="shared" ref="F3:F34" si="1">SUM(H3:N3)</f>
        <v>2</v>
      </c>
      <c r="G3" s="2">
        <f t="shared" ref="G3:G34" si="2">COUNT(H3:N3)*2</f>
        <v>2</v>
      </c>
      <c r="H3" s="2"/>
      <c r="I3" s="2">
        <v>2</v>
      </c>
      <c r="J3" s="2"/>
      <c r="K3" s="2"/>
      <c r="L3" s="2"/>
      <c r="M3" s="2"/>
      <c r="N3" s="2"/>
    </row>
    <row r="4" spans="2:14" x14ac:dyDescent="0.2">
      <c r="B4" s="3">
        <v>2</v>
      </c>
      <c r="C4" s="17" t="s">
        <v>114</v>
      </c>
      <c r="D4" s="15" t="s">
        <v>57</v>
      </c>
      <c r="E4" s="10">
        <f t="shared" si="0"/>
        <v>100</v>
      </c>
      <c r="F4" s="2">
        <f t="shared" si="1"/>
        <v>2</v>
      </c>
      <c r="G4" s="2">
        <f t="shared" si="2"/>
        <v>2</v>
      </c>
      <c r="H4" s="2"/>
      <c r="I4" s="2">
        <v>2</v>
      </c>
      <c r="J4" s="2"/>
      <c r="K4" s="2"/>
      <c r="L4" s="2"/>
      <c r="M4" s="2"/>
      <c r="N4" s="2"/>
    </row>
    <row r="5" spans="2:14" x14ac:dyDescent="0.2">
      <c r="B5" s="3">
        <v>3</v>
      </c>
      <c r="C5" s="18" t="s">
        <v>502</v>
      </c>
      <c r="D5" s="16" t="s">
        <v>224</v>
      </c>
      <c r="E5" s="10">
        <f t="shared" si="0"/>
        <v>90</v>
      </c>
      <c r="F5" s="2">
        <f t="shared" si="1"/>
        <v>9</v>
      </c>
      <c r="G5" s="2">
        <f t="shared" si="2"/>
        <v>10</v>
      </c>
      <c r="H5" s="2"/>
      <c r="I5" s="2"/>
      <c r="J5" s="2">
        <v>2</v>
      </c>
      <c r="K5" s="2">
        <v>1</v>
      </c>
      <c r="L5" s="2">
        <v>2</v>
      </c>
      <c r="M5" s="2">
        <v>2</v>
      </c>
      <c r="N5" s="2">
        <v>2</v>
      </c>
    </row>
    <row r="6" spans="2:14" x14ac:dyDescent="0.2">
      <c r="B6" s="3">
        <v>4</v>
      </c>
      <c r="C6" s="17" t="s">
        <v>293</v>
      </c>
      <c r="D6" s="15" t="s">
        <v>225</v>
      </c>
      <c r="E6" s="10">
        <f t="shared" si="0"/>
        <v>80</v>
      </c>
      <c r="F6" s="2">
        <f t="shared" si="1"/>
        <v>8</v>
      </c>
      <c r="G6" s="2">
        <f t="shared" si="2"/>
        <v>10</v>
      </c>
      <c r="H6" s="2">
        <v>2</v>
      </c>
      <c r="I6" s="2">
        <v>2</v>
      </c>
      <c r="J6" s="2">
        <v>0</v>
      </c>
      <c r="K6" s="2"/>
      <c r="L6" s="2">
        <v>2</v>
      </c>
      <c r="M6" s="2">
        <v>2</v>
      </c>
      <c r="N6" s="2"/>
    </row>
    <row r="7" spans="2:14" x14ac:dyDescent="0.2">
      <c r="B7" s="3">
        <v>5</v>
      </c>
      <c r="C7" s="17" t="s">
        <v>22</v>
      </c>
      <c r="D7" s="15" t="s">
        <v>13</v>
      </c>
      <c r="E7" s="10">
        <f t="shared" si="0"/>
        <v>78.571428571428569</v>
      </c>
      <c r="F7" s="2">
        <f t="shared" si="1"/>
        <v>11</v>
      </c>
      <c r="G7" s="2">
        <f t="shared" si="2"/>
        <v>14</v>
      </c>
      <c r="H7" s="2">
        <v>1</v>
      </c>
      <c r="I7" s="2">
        <v>1</v>
      </c>
      <c r="J7" s="2">
        <v>2</v>
      </c>
      <c r="K7" s="2">
        <v>2</v>
      </c>
      <c r="L7" s="2">
        <v>2</v>
      </c>
      <c r="M7" s="2">
        <v>1</v>
      </c>
      <c r="N7" s="2">
        <v>2</v>
      </c>
    </row>
    <row r="8" spans="2:14" x14ac:dyDescent="0.2">
      <c r="B8" s="3">
        <v>6</v>
      </c>
      <c r="C8" s="17" t="s">
        <v>481</v>
      </c>
      <c r="D8" s="15" t="s">
        <v>135</v>
      </c>
      <c r="E8" s="10">
        <f t="shared" si="0"/>
        <v>78.571428571428569</v>
      </c>
      <c r="F8" s="2">
        <f t="shared" si="1"/>
        <v>11</v>
      </c>
      <c r="G8" s="2">
        <f t="shared" si="2"/>
        <v>14</v>
      </c>
      <c r="H8" s="2">
        <v>1</v>
      </c>
      <c r="I8" s="2">
        <v>2</v>
      </c>
      <c r="J8" s="2">
        <v>2</v>
      </c>
      <c r="K8" s="2">
        <v>1</v>
      </c>
      <c r="L8" s="2">
        <v>1</v>
      </c>
      <c r="M8" s="2">
        <v>2</v>
      </c>
      <c r="N8" s="2">
        <v>2</v>
      </c>
    </row>
    <row r="9" spans="2:14" x14ac:dyDescent="0.2">
      <c r="B9" s="3">
        <v>7</v>
      </c>
      <c r="C9" s="17" t="s">
        <v>162</v>
      </c>
      <c r="D9" s="15" t="s">
        <v>224</v>
      </c>
      <c r="E9" s="10">
        <f t="shared" si="0"/>
        <v>71.428571428571431</v>
      </c>
      <c r="F9" s="2">
        <f t="shared" si="1"/>
        <v>10</v>
      </c>
      <c r="G9" s="2">
        <f t="shared" si="2"/>
        <v>14</v>
      </c>
      <c r="H9" s="2">
        <v>1</v>
      </c>
      <c r="I9" s="2">
        <v>2</v>
      </c>
      <c r="J9" s="2">
        <v>2</v>
      </c>
      <c r="K9" s="2">
        <v>1</v>
      </c>
      <c r="L9" s="2">
        <v>1</v>
      </c>
      <c r="M9" s="2">
        <v>1</v>
      </c>
      <c r="N9" s="2">
        <v>2</v>
      </c>
    </row>
    <row r="10" spans="2:14" x14ac:dyDescent="0.2">
      <c r="B10" s="3">
        <v>8</v>
      </c>
      <c r="C10" s="17" t="s">
        <v>71</v>
      </c>
      <c r="D10" s="15" t="s">
        <v>135</v>
      </c>
      <c r="E10" s="10">
        <f t="shared" si="0"/>
        <v>71.428571428571431</v>
      </c>
      <c r="F10" s="2">
        <f t="shared" si="1"/>
        <v>10</v>
      </c>
      <c r="G10" s="2">
        <f t="shared" si="2"/>
        <v>14</v>
      </c>
      <c r="H10" s="2">
        <v>1</v>
      </c>
      <c r="I10" s="2">
        <v>1</v>
      </c>
      <c r="J10" s="2">
        <v>2</v>
      </c>
      <c r="K10" s="2">
        <v>2</v>
      </c>
      <c r="L10" s="2">
        <v>0</v>
      </c>
      <c r="M10" s="2">
        <v>2</v>
      </c>
      <c r="N10" s="2">
        <v>2</v>
      </c>
    </row>
    <row r="11" spans="2:14" x14ac:dyDescent="0.2">
      <c r="B11" s="3">
        <v>9</v>
      </c>
      <c r="C11" s="17" t="s">
        <v>291</v>
      </c>
      <c r="D11" s="15" t="s">
        <v>224</v>
      </c>
      <c r="E11" s="10">
        <f t="shared" si="0"/>
        <v>66.666666666666657</v>
      </c>
      <c r="F11" s="2">
        <f t="shared" si="1"/>
        <v>4</v>
      </c>
      <c r="G11" s="2">
        <f t="shared" si="2"/>
        <v>6</v>
      </c>
      <c r="H11" s="2">
        <v>2</v>
      </c>
      <c r="I11" s="2">
        <v>1</v>
      </c>
      <c r="J11" s="2"/>
      <c r="K11" s="2">
        <v>1</v>
      </c>
      <c r="L11" s="2"/>
      <c r="M11" s="2"/>
      <c r="N11" s="2"/>
    </row>
    <row r="12" spans="2:14" x14ac:dyDescent="0.2">
      <c r="B12" s="3">
        <v>10</v>
      </c>
      <c r="C12" s="17" t="s">
        <v>431</v>
      </c>
      <c r="D12" s="15" t="s">
        <v>33</v>
      </c>
      <c r="E12" s="10">
        <f t="shared" si="0"/>
        <v>64.285714285714292</v>
      </c>
      <c r="F12" s="2">
        <f t="shared" si="1"/>
        <v>9</v>
      </c>
      <c r="G12" s="2">
        <f t="shared" si="2"/>
        <v>14</v>
      </c>
      <c r="H12" s="2">
        <v>2</v>
      </c>
      <c r="I12" s="2">
        <v>2</v>
      </c>
      <c r="J12" s="2">
        <v>1</v>
      </c>
      <c r="K12" s="2">
        <v>1</v>
      </c>
      <c r="L12" s="2">
        <v>1</v>
      </c>
      <c r="M12" s="2">
        <v>1</v>
      </c>
      <c r="N12" s="2">
        <v>1</v>
      </c>
    </row>
    <row r="13" spans="2:14" x14ac:dyDescent="0.2">
      <c r="B13" s="3">
        <v>11</v>
      </c>
      <c r="C13" s="17" t="s">
        <v>61</v>
      </c>
      <c r="D13" s="15" t="s">
        <v>227</v>
      </c>
      <c r="E13" s="10">
        <f t="shared" si="0"/>
        <v>64.285714285714292</v>
      </c>
      <c r="F13" s="2">
        <f t="shared" si="1"/>
        <v>9</v>
      </c>
      <c r="G13" s="2">
        <f t="shared" si="2"/>
        <v>14</v>
      </c>
      <c r="H13" s="2">
        <v>0</v>
      </c>
      <c r="I13" s="2">
        <v>1</v>
      </c>
      <c r="J13" s="2">
        <v>2</v>
      </c>
      <c r="K13" s="2">
        <v>1</v>
      </c>
      <c r="L13" s="2">
        <v>2</v>
      </c>
      <c r="M13" s="2">
        <v>2</v>
      </c>
      <c r="N13" s="2">
        <v>1</v>
      </c>
    </row>
    <row r="14" spans="2:14" x14ac:dyDescent="0.2">
      <c r="B14" s="3">
        <v>12</v>
      </c>
      <c r="C14" s="17" t="s">
        <v>67</v>
      </c>
      <c r="D14" s="15" t="s">
        <v>226</v>
      </c>
      <c r="E14" s="10">
        <f t="shared" si="0"/>
        <v>60</v>
      </c>
      <c r="F14" s="2">
        <f t="shared" si="1"/>
        <v>6</v>
      </c>
      <c r="G14" s="2">
        <f t="shared" si="2"/>
        <v>10</v>
      </c>
      <c r="H14" s="2">
        <v>2</v>
      </c>
      <c r="I14" s="2">
        <v>0</v>
      </c>
      <c r="J14" s="2"/>
      <c r="K14" s="2">
        <v>2</v>
      </c>
      <c r="L14" s="2">
        <v>1</v>
      </c>
      <c r="M14" s="2"/>
      <c r="N14" s="2">
        <v>1</v>
      </c>
    </row>
    <row r="15" spans="2:14" x14ac:dyDescent="0.2">
      <c r="B15" s="3">
        <v>13</v>
      </c>
      <c r="C15" s="17" t="s">
        <v>299</v>
      </c>
      <c r="D15" s="15" t="s">
        <v>13</v>
      </c>
      <c r="E15" s="10">
        <f t="shared" si="0"/>
        <v>58.333333333333336</v>
      </c>
      <c r="F15" s="2">
        <f t="shared" si="1"/>
        <v>7</v>
      </c>
      <c r="G15" s="2">
        <f t="shared" si="2"/>
        <v>12</v>
      </c>
      <c r="H15" s="2">
        <v>1</v>
      </c>
      <c r="I15" s="2">
        <v>0</v>
      </c>
      <c r="J15" s="2">
        <v>1</v>
      </c>
      <c r="K15" s="2">
        <v>2</v>
      </c>
      <c r="L15" s="2">
        <v>1</v>
      </c>
      <c r="M15" s="2">
        <v>2</v>
      </c>
      <c r="N15" s="2"/>
    </row>
    <row r="16" spans="2:14" x14ac:dyDescent="0.2">
      <c r="B16" s="3">
        <v>14</v>
      </c>
      <c r="C16" s="17" t="s">
        <v>64</v>
      </c>
      <c r="D16" s="15" t="s">
        <v>226</v>
      </c>
      <c r="E16" s="10">
        <f t="shared" si="0"/>
        <v>50</v>
      </c>
      <c r="F16" s="2">
        <f t="shared" si="1"/>
        <v>5</v>
      </c>
      <c r="G16" s="2">
        <f t="shared" si="2"/>
        <v>10</v>
      </c>
      <c r="H16" s="2"/>
      <c r="I16" s="2">
        <v>2</v>
      </c>
      <c r="J16" s="2">
        <v>0</v>
      </c>
      <c r="K16" s="2">
        <v>2</v>
      </c>
      <c r="L16" s="2"/>
      <c r="M16" s="2">
        <v>1</v>
      </c>
      <c r="N16" s="2">
        <v>0</v>
      </c>
    </row>
    <row r="17" spans="2:14" x14ac:dyDescent="0.2">
      <c r="B17" s="3">
        <v>15</v>
      </c>
      <c r="C17" s="17" t="s">
        <v>113</v>
      </c>
      <c r="D17" s="15" t="s">
        <v>57</v>
      </c>
      <c r="E17" s="10">
        <f t="shared" si="0"/>
        <v>50</v>
      </c>
      <c r="F17" s="2">
        <f t="shared" si="1"/>
        <v>7</v>
      </c>
      <c r="G17" s="2">
        <f t="shared" si="2"/>
        <v>14</v>
      </c>
      <c r="H17" s="2">
        <v>0</v>
      </c>
      <c r="I17" s="2">
        <v>1</v>
      </c>
      <c r="J17" s="2">
        <v>2</v>
      </c>
      <c r="K17" s="2">
        <v>0</v>
      </c>
      <c r="L17" s="2">
        <v>2</v>
      </c>
      <c r="M17" s="2">
        <v>1</v>
      </c>
      <c r="N17" s="2">
        <v>1</v>
      </c>
    </row>
    <row r="18" spans="2:14" x14ac:dyDescent="0.2">
      <c r="B18" s="3">
        <v>16</v>
      </c>
      <c r="C18" s="17" t="s">
        <v>297</v>
      </c>
      <c r="D18" s="15" t="s">
        <v>57</v>
      </c>
      <c r="E18" s="10">
        <f t="shared" si="0"/>
        <v>50</v>
      </c>
      <c r="F18" s="2">
        <f t="shared" si="1"/>
        <v>2</v>
      </c>
      <c r="G18" s="2">
        <f t="shared" si="2"/>
        <v>4</v>
      </c>
      <c r="H18" s="2"/>
      <c r="I18" s="2">
        <v>2</v>
      </c>
      <c r="J18" s="2">
        <v>0</v>
      </c>
      <c r="K18" s="2"/>
      <c r="L18" s="2"/>
      <c r="M18" s="2"/>
      <c r="N18" s="2"/>
    </row>
    <row r="19" spans="2:14" x14ac:dyDescent="0.2">
      <c r="B19" s="3">
        <v>17</v>
      </c>
      <c r="C19" s="17" t="s">
        <v>296</v>
      </c>
      <c r="D19" s="15" t="s">
        <v>57</v>
      </c>
      <c r="E19" s="10">
        <f t="shared" si="0"/>
        <v>50</v>
      </c>
      <c r="F19" s="2">
        <f t="shared" si="1"/>
        <v>3</v>
      </c>
      <c r="G19" s="2">
        <f t="shared" si="2"/>
        <v>6</v>
      </c>
      <c r="H19" s="2"/>
      <c r="I19" s="2">
        <v>0</v>
      </c>
      <c r="J19" s="2"/>
      <c r="K19" s="2"/>
      <c r="L19" s="2">
        <v>1</v>
      </c>
      <c r="M19" s="2"/>
      <c r="N19" s="2">
        <v>2</v>
      </c>
    </row>
    <row r="20" spans="2:14" x14ac:dyDescent="0.2">
      <c r="B20" s="3">
        <v>18</v>
      </c>
      <c r="C20" s="17" t="s">
        <v>300</v>
      </c>
      <c r="D20" s="15" t="s">
        <v>227</v>
      </c>
      <c r="E20" s="10">
        <f t="shared" si="0"/>
        <v>42.857142857142854</v>
      </c>
      <c r="F20" s="2">
        <f t="shared" si="1"/>
        <v>6</v>
      </c>
      <c r="G20" s="2">
        <f t="shared" si="2"/>
        <v>14</v>
      </c>
      <c r="H20" s="2">
        <v>0</v>
      </c>
      <c r="I20" s="2">
        <v>1</v>
      </c>
      <c r="J20" s="2">
        <v>2</v>
      </c>
      <c r="K20" s="2">
        <v>0</v>
      </c>
      <c r="L20" s="2">
        <v>1</v>
      </c>
      <c r="M20" s="2">
        <v>2</v>
      </c>
      <c r="N20" s="2">
        <v>0</v>
      </c>
    </row>
    <row r="21" spans="2:14" x14ac:dyDescent="0.2">
      <c r="B21" s="3">
        <v>19</v>
      </c>
      <c r="C21" s="17" t="s">
        <v>72</v>
      </c>
      <c r="D21" s="15" t="s">
        <v>135</v>
      </c>
      <c r="E21" s="10">
        <f t="shared" si="0"/>
        <v>42.857142857142854</v>
      </c>
      <c r="F21" s="2">
        <f t="shared" si="1"/>
        <v>6</v>
      </c>
      <c r="G21" s="2">
        <f t="shared" si="2"/>
        <v>14</v>
      </c>
      <c r="H21" s="2">
        <v>1</v>
      </c>
      <c r="I21" s="2">
        <v>0</v>
      </c>
      <c r="J21" s="2">
        <v>2</v>
      </c>
      <c r="K21" s="2">
        <v>2</v>
      </c>
      <c r="L21" s="2">
        <v>0</v>
      </c>
      <c r="M21" s="2">
        <v>0</v>
      </c>
      <c r="N21" s="2">
        <v>1</v>
      </c>
    </row>
    <row r="22" spans="2:14" x14ac:dyDescent="0.2">
      <c r="B22" s="3">
        <v>20</v>
      </c>
      <c r="C22" s="17" t="s">
        <v>290</v>
      </c>
      <c r="D22" s="15" t="s">
        <v>224</v>
      </c>
      <c r="E22" s="10">
        <f t="shared" si="0"/>
        <v>41.666666666666671</v>
      </c>
      <c r="F22" s="2">
        <f t="shared" si="1"/>
        <v>5</v>
      </c>
      <c r="G22" s="2">
        <f t="shared" si="2"/>
        <v>12</v>
      </c>
      <c r="H22" s="2">
        <v>1</v>
      </c>
      <c r="I22" s="2"/>
      <c r="J22" s="2">
        <v>1</v>
      </c>
      <c r="K22" s="2">
        <v>1</v>
      </c>
      <c r="L22" s="2">
        <v>0</v>
      </c>
      <c r="M22" s="2">
        <v>0</v>
      </c>
      <c r="N22" s="2">
        <v>2</v>
      </c>
    </row>
    <row r="23" spans="2:14" x14ac:dyDescent="0.2">
      <c r="B23" s="3">
        <v>21</v>
      </c>
      <c r="C23" s="17" t="s">
        <v>81</v>
      </c>
      <c r="D23" s="15" t="s">
        <v>226</v>
      </c>
      <c r="E23" s="10">
        <f t="shared" si="0"/>
        <v>41.666666666666671</v>
      </c>
      <c r="F23" s="2">
        <f t="shared" si="1"/>
        <v>5</v>
      </c>
      <c r="G23" s="2">
        <f t="shared" si="2"/>
        <v>12</v>
      </c>
      <c r="H23" s="2">
        <v>1</v>
      </c>
      <c r="I23" s="2">
        <v>1</v>
      </c>
      <c r="J23" s="2">
        <v>0</v>
      </c>
      <c r="K23" s="2"/>
      <c r="L23" s="2">
        <v>0</v>
      </c>
      <c r="M23" s="2">
        <v>1</v>
      </c>
      <c r="N23" s="2">
        <v>2</v>
      </c>
    </row>
    <row r="24" spans="2:14" x14ac:dyDescent="0.2">
      <c r="B24" s="3">
        <v>22</v>
      </c>
      <c r="C24" s="17" t="s">
        <v>294</v>
      </c>
      <c r="D24" s="15" t="s">
        <v>225</v>
      </c>
      <c r="E24" s="10">
        <f t="shared" si="0"/>
        <v>40</v>
      </c>
      <c r="F24" s="2">
        <f t="shared" si="1"/>
        <v>4</v>
      </c>
      <c r="G24" s="2">
        <f t="shared" si="2"/>
        <v>10</v>
      </c>
      <c r="H24" s="2">
        <v>2</v>
      </c>
      <c r="I24" s="2">
        <v>0</v>
      </c>
      <c r="J24" s="2">
        <v>0</v>
      </c>
      <c r="K24" s="2">
        <v>0</v>
      </c>
      <c r="L24" s="2">
        <v>2</v>
      </c>
      <c r="M24" s="2"/>
      <c r="N24" s="2"/>
    </row>
    <row r="25" spans="2:14" x14ac:dyDescent="0.2">
      <c r="B25" s="3">
        <v>23</v>
      </c>
      <c r="C25" s="17" t="s">
        <v>62</v>
      </c>
      <c r="D25" s="15" t="s">
        <v>227</v>
      </c>
      <c r="E25" s="10">
        <f t="shared" si="0"/>
        <v>35.714285714285715</v>
      </c>
      <c r="F25" s="2">
        <f t="shared" si="1"/>
        <v>5</v>
      </c>
      <c r="G25" s="2">
        <f t="shared" si="2"/>
        <v>14</v>
      </c>
      <c r="H25" s="2">
        <v>0</v>
      </c>
      <c r="I25" s="2">
        <v>2</v>
      </c>
      <c r="J25" s="2">
        <v>1</v>
      </c>
      <c r="K25" s="2">
        <v>0</v>
      </c>
      <c r="L25" s="2">
        <v>0</v>
      </c>
      <c r="M25" s="2">
        <v>0</v>
      </c>
      <c r="N25" s="2">
        <v>2</v>
      </c>
    </row>
    <row r="26" spans="2:14" x14ac:dyDescent="0.2">
      <c r="B26" s="3">
        <v>24</v>
      </c>
      <c r="C26" s="17" t="s">
        <v>295</v>
      </c>
      <c r="D26" s="15" t="s">
        <v>225</v>
      </c>
      <c r="E26" s="10">
        <f t="shared" si="0"/>
        <v>33.333333333333329</v>
      </c>
      <c r="F26" s="2">
        <f t="shared" si="1"/>
        <v>4</v>
      </c>
      <c r="G26" s="2">
        <f t="shared" si="2"/>
        <v>12</v>
      </c>
      <c r="H26" s="2">
        <v>1</v>
      </c>
      <c r="I26" s="2">
        <v>0</v>
      </c>
      <c r="J26" s="2">
        <v>0</v>
      </c>
      <c r="K26" s="2">
        <v>1</v>
      </c>
      <c r="L26" s="2">
        <v>1</v>
      </c>
      <c r="M26" s="2">
        <v>1</v>
      </c>
      <c r="N26" s="2"/>
    </row>
    <row r="27" spans="2:14" x14ac:dyDescent="0.2">
      <c r="B27" s="3">
        <v>25</v>
      </c>
      <c r="C27" s="17" t="s">
        <v>432</v>
      </c>
      <c r="D27" s="15" t="s">
        <v>33</v>
      </c>
      <c r="E27" s="10">
        <f t="shared" si="0"/>
        <v>28.571428571428569</v>
      </c>
      <c r="F27" s="2">
        <f t="shared" si="1"/>
        <v>4</v>
      </c>
      <c r="G27" s="2">
        <f t="shared" si="2"/>
        <v>14</v>
      </c>
      <c r="H27" s="2">
        <v>1</v>
      </c>
      <c r="I27" s="2">
        <v>2</v>
      </c>
      <c r="J27" s="2">
        <v>0</v>
      </c>
      <c r="K27" s="2">
        <v>1</v>
      </c>
      <c r="L27" s="2">
        <v>0</v>
      </c>
      <c r="M27" s="2">
        <v>0</v>
      </c>
      <c r="N27" s="2">
        <v>0</v>
      </c>
    </row>
    <row r="28" spans="2:14" x14ac:dyDescent="0.2">
      <c r="B28" s="3">
        <v>26</v>
      </c>
      <c r="C28" s="17" t="s">
        <v>24</v>
      </c>
      <c r="D28" s="15" t="s">
        <v>13</v>
      </c>
      <c r="E28" s="10">
        <f t="shared" si="0"/>
        <v>21.428571428571427</v>
      </c>
      <c r="F28" s="2">
        <f t="shared" si="1"/>
        <v>3</v>
      </c>
      <c r="G28" s="2">
        <f t="shared" si="2"/>
        <v>14</v>
      </c>
      <c r="H28" s="2">
        <v>1</v>
      </c>
      <c r="I28" s="2">
        <v>0</v>
      </c>
      <c r="J28" s="2">
        <v>1</v>
      </c>
      <c r="K28" s="2">
        <v>0</v>
      </c>
      <c r="L28" s="2">
        <v>1</v>
      </c>
      <c r="M28" s="2">
        <v>0</v>
      </c>
      <c r="N28" s="2">
        <v>0</v>
      </c>
    </row>
    <row r="29" spans="2:14" x14ac:dyDescent="0.2">
      <c r="B29" s="3">
        <v>27</v>
      </c>
      <c r="C29" s="17" t="s">
        <v>459</v>
      </c>
      <c r="D29" s="15" t="s">
        <v>57</v>
      </c>
      <c r="E29" s="10">
        <f t="shared" si="0"/>
        <v>16.666666666666664</v>
      </c>
      <c r="F29" s="2">
        <f t="shared" si="1"/>
        <v>1</v>
      </c>
      <c r="G29" s="2">
        <f t="shared" si="2"/>
        <v>6</v>
      </c>
      <c r="H29" s="2">
        <v>0</v>
      </c>
      <c r="I29" s="2"/>
      <c r="J29" s="2">
        <v>0</v>
      </c>
      <c r="K29" s="2"/>
      <c r="L29" s="2"/>
      <c r="M29" s="2">
        <v>1</v>
      </c>
      <c r="N29" s="2"/>
    </row>
    <row r="30" spans="2:14" x14ac:dyDescent="0.2">
      <c r="B30" s="3">
        <v>28</v>
      </c>
      <c r="C30" s="17" t="s">
        <v>298</v>
      </c>
      <c r="D30" s="15" t="s">
        <v>226</v>
      </c>
      <c r="E30" s="10">
        <f t="shared" si="0"/>
        <v>10</v>
      </c>
      <c r="F30" s="2">
        <f t="shared" si="1"/>
        <v>1</v>
      </c>
      <c r="G30" s="2">
        <f t="shared" si="2"/>
        <v>10</v>
      </c>
      <c r="H30" s="2">
        <v>0</v>
      </c>
      <c r="I30" s="2"/>
      <c r="J30" s="2">
        <v>0</v>
      </c>
      <c r="K30" s="2">
        <v>1</v>
      </c>
      <c r="L30" s="2">
        <v>0</v>
      </c>
      <c r="M30" s="2">
        <v>0</v>
      </c>
      <c r="N30" s="2"/>
    </row>
    <row r="31" spans="2:14" x14ac:dyDescent="0.2">
      <c r="B31" s="3">
        <v>29</v>
      </c>
      <c r="C31" s="17" t="s">
        <v>433</v>
      </c>
      <c r="D31" s="15" t="s">
        <v>33</v>
      </c>
      <c r="E31" s="10">
        <f t="shared" si="0"/>
        <v>0</v>
      </c>
      <c r="F31" s="2">
        <f t="shared" si="1"/>
        <v>0</v>
      </c>
      <c r="G31" s="2">
        <f t="shared" si="2"/>
        <v>14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</row>
    <row r="32" spans="2:14" x14ac:dyDescent="0.2">
      <c r="B32" s="3">
        <v>30</v>
      </c>
      <c r="C32" s="17" t="s">
        <v>458</v>
      </c>
      <c r="D32" s="15" t="s">
        <v>57</v>
      </c>
      <c r="E32" s="10">
        <f t="shared" si="0"/>
        <v>0</v>
      </c>
      <c r="F32" s="2">
        <f t="shared" si="1"/>
        <v>0</v>
      </c>
      <c r="G32" s="2">
        <f t="shared" si="2"/>
        <v>4</v>
      </c>
      <c r="H32" s="2">
        <v>0</v>
      </c>
      <c r="I32" s="2"/>
      <c r="J32" s="2"/>
      <c r="K32" s="2"/>
      <c r="L32" s="2"/>
      <c r="M32" s="2">
        <v>0</v>
      </c>
      <c r="N32" s="2"/>
    </row>
    <row r="33" spans="2:14" x14ac:dyDescent="0.2">
      <c r="B33" s="3">
        <v>31</v>
      </c>
      <c r="C33" s="18" t="s">
        <v>534</v>
      </c>
      <c r="D33" s="15" t="s">
        <v>57</v>
      </c>
      <c r="E33" s="10">
        <f t="shared" si="0"/>
        <v>0</v>
      </c>
      <c r="F33" s="2">
        <f t="shared" si="1"/>
        <v>0</v>
      </c>
      <c r="G33" s="2">
        <f t="shared" si="2"/>
        <v>6</v>
      </c>
      <c r="H33" s="2"/>
      <c r="I33" s="2"/>
      <c r="J33" s="2"/>
      <c r="K33" s="2">
        <v>0</v>
      </c>
      <c r="L33" s="2">
        <v>0</v>
      </c>
      <c r="M33" s="2"/>
      <c r="N33" s="2">
        <v>0</v>
      </c>
    </row>
    <row r="34" spans="2:14" x14ac:dyDescent="0.2">
      <c r="B34" s="3">
        <v>32</v>
      </c>
      <c r="C34" s="17" t="s">
        <v>459</v>
      </c>
      <c r="D34" s="15" t="s">
        <v>57</v>
      </c>
      <c r="E34" s="10">
        <f t="shared" si="0"/>
        <v>0</v>
      </c>
      <c r="F34" s="2">
        <f t="shared" si="1"/>
        <v>0</v>
      </c>
      <c r="G34" s="2">
        <f t="shared" si="2"/>
        <v>2</v>
      </c>
      <c r="H34" s="2"/>
      <c r="I34" s="2"/>
      <c r="J34" s="2"/>
      <c r="K34" s="2">
        <v>0</v>
      </c>
      <c r="L34" s="2"/>
      <c r="M34" s="2"/>
      <c r="N34" s="2"/>
    </row>
    <row r="36" spans="2:14" x14ac:dyDescent="0.2">
      <c r="B36" s="27" t="s">
        <v>36</v>
      </c>
      <c r="C36" s="27"/>
      <c r="D36" s="11"/>
      <c r="E36" s="7"/>
      <c r="F36" s="7"/>
      <c r="G36" s="7"/>
      <c r="H36" s="27" t="s">
        <v>2</v>
      </c>
      <c r="I36" s="27"/>
      <c r="J36" s="27"/>
      <c r="K36" s="27"/>
      <c r="L36" s="27"/>
      <c r="M36" s="27"/>
      <c r="N36" s="27"/>
    </row>
    <row r="37" spans="2:14" x14ac:dyDescent="0.2">
      <c r="B37" s="5" t="s">
        <v>3</v>
      </c>
      <c r="C37" s="12" t="s">
        <v>16</v>
      </c>
      <c r="D37" s="5" t="s">
        <v>4</v>
      </c>
      <c r="E37" s="5" t="s">
        <v>17</v>
      </c>
      <c r="F37" s="5" t="s">
        <v>18</v>
      </c>
      <c r="G37" s="5" t="s">
        <v>19</v>
      </c>
      <c r="H37" s="5">
        <v>1</v>
      </c>
      <c r="I37" s="5">
        <v>2</v>
      </c>
      <c r="J37" s="5">
        <v>3</v>
      </c>
      <c r="K37" s="5">
        <v>4</v>
      </c>
      <c r="L37" s="5">
        <v>5</v>
      </c>
      <c r="M37" s="5">
        <v>6</v>
      </c>
      <c r="N37" s="5">
        <v>7</v>
      </c>
    </row>
    <row r="38" spans="2:14" x14ac:dyDescent="0.2">
      <c r="B38" s="3">
        <v>1</v>
      </c>
      <c r="C38" s="13" t="s">
        <v>292</v>
      </c>
      <c r="D38" s="15" t="s">
        <v>229</v>
      </c>
      <c r="E38" s="10">
        <f t="shared" ref="E38:E55" si="3">F38/G38*100</f>
        <v>100</v>
      </c>
      <c r="F38" s="2">
        <f t="shared" ref="F38:F55" si="4">SUM(H38:N38)</f>
        <v>8</v>
      </c>
      <c r="G38" s="2">
        <f t="shared" ref="G38:G55" si="5">COUNT(H38:N38)*2</f>
        <v>8</v>
      </c>
      <c r="H38" s="2">
        <v>2</v>
      </c>
      <c r="I38" s="2"/>
      <c r="J38" s="2">
        <v>2</v>
      </c>
      <c r="K38" s="2"/>
      <c r="L38" s="2">
        <v>2</v>
      </c>
      <c r="M38" s="2"/>
      <c r="N38" s="2">
        <v>2</v>
      </c>
    </row>
    <row r="39" spans="2:14" x14ac:dyDescent="0.2">
      <c r="B39" s="3">
        <v>2</v>
      </c>
      <c r="C39" s="17" t="s">
        <v>305</v>
      </c>
      <c r="D39" s="15" t="s">
        <v>230</v>
      </c>
      <c r="E39" s="10">
        <f t="shared" si="3"/>
        <v>100</v>
      </c>
      <c r="F39" s="2">
        <f t="shared" si="4"/>
        <v>6</v>
      </c>
      <c r="G39" s="2">
        <f t="shared" si="5"/>
        <v>6</v>
      </c>
      <c r="H39" s="2"/>
      <c r="I39" s="2"/>
      <c r="J39" s="2">
        <v>2</v>
      </c>
      <c r="K39" s="2"/>
      <c r="L39" s="2">
        <v>2</v>
      </c>
      <c r="M39" s="2"/>
      <c r="N39" s="2">
        <v>2</v>
      </c>
    </row>
    <row r="40" spans="2:14" x14ac:dyDescent="0.2">
      <c r="B40" s="3">
        <v>3</v>
      </c>
      <c r="C40" s="17" t="s">
        <v>307</v>
      </c>
      <c r="D40" s="15" t="s">
        <v>147</v>
      </c>
      <c r="E40" s="10">
        <f t="shared" si="3"/>
        <v>100</v>
      </c>
      <c r="F40" s="2">
        <f t="shared" si="4"/>
        <v>2</v>
      </c>
      <c r="G40" s="2">
        <f t="shared" si="5"/>
        <v>2</v>
      </c>
      <c r="H40" s="2"/>
      <c r="I40" s="2">
        <v>2</v>
      </c>
      <c r="J40" s="2"/>
      <c r="K40" s="2"/>
      <c r="L40" s="2"/>
      <c r="M40" s="2"/>
      <c r="N40" s="2"/>
    </row>
    <row r="41" spans="2:14" x14ac:dyDescent="0.2">
      <c r="B41" s="3">
        <v>4</v>
      </c>
      <c r="C41" s="14" t="s">
        <v>509</v>
      </c>
      <c r="D41" s="16" t="s">
        <v>228</v>
      </c>
      <c r="E41" s="10">
        <f t="shared" si="3"/>
        <v>100</v>
      </c>
      <c r="F41" s="2">
        <f t="shared" si="4"/>
        <v>2</v>
      </c>
      <c r="G41" s="2">
        <f t="shared" si="5"/>
        <v>2</v>
      </c>
      <c r="H41" s="2"/>
      <c r="I41" s="2"/>
      <c r="J41" s="2">
        <v>2</v>
      </c>
      <c r="K41" s="2"/>
      <c r="L41" s="2"/>
      <c r="M41" s="2"/>
      <c r="N41" s="2"/>
    </row>
    <row r="42" spans="2:14" x14ac:dyDescent="0.2">
      <c r="B42" s="3">
        <v>5</v>
      </c>
      <c r="C42" s="17" t="s">
        <v>303</v>
      </c>
      <c r="D42" s="15" t="s">
        <v>229</v>
      </c>
      <c r="E42" s="10">
        <f t="shared" si="3"/>
        <v>85.714285714285708</v>
      </c>
      <c r="F42" s="2">
        <f t="shared" si="4"/>
        <v>12</v>
      </c>
      <c r="G42" s="2">
        <f t="shared" si="5"/>
        <v>14</v>
      </c>
      <c r="H42" s="2">
        <v>2</v>
      </c>
      <c r="I42" s="2">
        <v>2</v>
      </c>
      <c r="J42" s="2">
        <v>1</v>
      </c>
      <c r="K42" s="2">
        <v>2</v>
      </c>
      <c r="L42" s="2">
        <v>1</v>
      </c>
      <c r="M42" s="2">
        <v>2</v>
      </c>
      <c r="N42" s="2">
        <v>2</v>
      </c>
    </row>
    <row r="43" spans="2:14" x14ac:dyDescent="0.2">
      <c r="B43" s="3">
        <v>6</v>
      </c>
      <c r="C43" s="17" t="s">
        <v>60</v>
      </c>
      <c r="D43" s="15" t="s">
        <v>154</v>
      </c>
      <c r="E43" s="10">
        <f t="shared" si="3"/>
        <v>85.714285714285708</v>
      </c>
      <c r="F43" s="2">
        <f t="shared" si="4"/>
        <v>12</v>
      </c>
      <c r="G43" s="2">
        <f t="shared" si="5"/>
        <v>14</v>
      </c>
      <c r="H43" s="2">
        <v>2</v>
      </c>
      <c r="I43" s="2">
        <v>2</v>
      </c>
      <c r="J43" s="2">
        <v>1</v>
      </c>
      <c r="K43" s="2">
        <v>2</v>
      </c>
      <c r="L43" s="2">
        <v>2</v>
      </c>
      <c r="M43" s="2">
        <v>1</v>
      </c>
      <c r="N43" s="2">
        <v>2</v>
      </c>
    </row>
    <row r="44" spans="2:14" x14ac:dyDescent="0.2">
      <c r="B44" s="3">
        <v>7</v>
      </c>
      <c r="C44" s="17" t="s">
        <v>101</v>
      </c>
      <c r="D44" s="15" t="s">
        <v>154</v>
      </c>
      <c r="E44" s="10">
        <f t="shared" si="3"/>
        <v>85.714285714285708</v>
      </c>
      <c r="F44" s="2">
        <f t="shared" si="4"/>
        <v>12</v>
      </c>
      <c r="G44" s="2">
        <f t="shared" si="5"/>
        <v>14</v>
      </c>
      <c r="H44" s="2">
        <v>2</v>
      </c>
      <c r="I44" s="2">
        <v>2</v>
      </c>
      <c r="J44" s="2">
        <v>0</v>
      </c>
      <c r="K44" s="2">
        <v>2</v>
      </c>
      <c r="L44" s="2">
        <v>2</v>
      </c>
      <c r="M44" s="2">
        <v>2</v>
      </c>
      <c r="N44" s="2">
        <v>2</v>
      </c>
    </row>
    <row r="45" spans="2:14" x14ac:dyDescent="0.2">
      <c r="B45" s="3">
        <v>8</v>
      </c>
      <c r="C45" s="14" t="s">
        <v>507</v>
      </c>
      <c r="D45" s="16" t="s">
        <v>147</v>
      </c>
      <c r="E45" s="10">
        <f t="shared" si="3"/>
        <v>75</v>
      </c>
      <c r="F45" s="2">
        <f t="shared" si="4"/>
        <v>6</v>
      </c>
      <c r="G45" s="2">
        <f t="shared" si="5"/>
        <v>8</v>
      </c>
      <c r="H45" s="2"/>
      <c r="I45" s="2"/>
      <c r="J45" s="2">
        <v>2</v>
      </c>
      <c r="K45" s="2">
        <v>2</v>
      </c>
      <c r="L45" s="2">
        <v>1</v>
      </c>
      <c r="M45" s="2">
        <v>1</v>
      </c>
      <c r="N45" s="2"/>
    </row>
    <row r="46" spans="2:14" x14ac:dyDescent="0.2">
      <c r="B46" s="3">
        <v>9</v>
      </c>
      <c r="C46" s="17" t="s">
        <v>203</v>
      </c>
      <c r="D46" s="15" t="s">
        <v>154</v>
      </c>
      <c r="E46" s="10">
        <f t="shared" si="3"/>
        <v>75</v>
      </c>
      <c r="F46" s="2">
        <f t="shared" si="4"/>
        <v>6</v>
      </c>
      <c r="G46" s="2">
        <f t="shared" si="5"/>
        <v>8</v>
      </c>
      <c r="H46" s="2">
        <v>2</v>
      </c>
      <c r="I46" s="2"/>
      <c r="J46" s="2"/>
      <c r="K46" s="2">
        <v>1</v>
      </c>
      <c r="L46" s="2">
        <v>1</v>
      </c>
      <c r="M46" s="2"/>
      <c r="N46" s="2">
        <v>2</v>
      </c>
    </row>
    <row r="47" spans="2:14" x14ac:dyDescent="0.2">
      <c r="B47" s="3">
        <v>10</v>
      </c>
      <c r="C47" s="17" t="s">
        <v>77</v>
      </c>
      <c r="D47" s="15" t="s">
        <v>230</v>
      </c>
      <c r="E47" s="10">
        <f t="shared" si="3"/>
        <v>75</v>
      </c>
      <c r="F47" s="2">
        <f t="shared" si="4"/>
        <v>6</v>
      </c>
      <c r="G47" s="2">
        <f t="shared" si="5"/>
        <v>8</v>
      </c>
      <c r="H47" s="2"/>
      <c r="I47" s="2"/>
      <c r="J47" s="2">
        <v>2</v>
      </c>
      <c r="K47" s="2"/>
      <c r="L47" s="2">
        <v>1</v>
      </c>
      <c r="M47" s="2">
        <v>1</v>
      </c>
      <c r="N47" s="2">
        <v>2</v>
      </c>
    </row>
    <row r="48" spans="2:14" x14ac:dyDescent="0.2">
      <c r="B48" s="3">
        <v>11</v>
      </c>
      <c r="C48" s="17" t="s">
        <v>302</v>
      </c>
      <c r="D48" s="15" t="s">
        <v>229</v>
      </c>
      <c r="E48" s="10">
        <f t="shared" si="3"/>
        <v>70</v>
      </c>
      <c r="F48" s="2">
        <f t="shared" si="4"/>
        <v>7</v>
      </c>
      <c r="G48" s="2">
        <f t="shared" si="5"/>
        <v>10</v>
      </c>
      <c r="H48" s="2">
        <v>2</v>
      </c>
      <c r="I48" s="2">
        <v>2</v>
      </c>
      <c r="J48" s="2"/>
      <c r="K48" s="2">
        <v>2</v>
      </c>
      <c r="L48" s="2">
        <v>0</v>
      </c>
      <c r="M48" s="2">
        <v>1</v>
      </c>
      <c r="N48" s="2"/>
    </row>
    <row r="49" spans="2:14" x14ac:dyDescent="0.2">
      <c r="B49" s="3">
        <v>12</v>
      </c>
      <c r="C49" s="17" t="s">
        <v>74</v>
      </c>
      <c r="D49" s="15" t="s">
        <v>147</v>
      </c>
      <c r="E49" s="10">
        <f t="shared" si="3"/>
        <v>70</v>
      </c>
      <c r="F49" s="2">
        <f t="shared" si="4"/>
        <v>7</v>
      </c>
      <c r="G49" s="2">
        <f t="shared" si="5"/>
        <v>10</v>
      </c>
      <c r="H49" s="2"/>
      <c r="I49" s="2">
        <v>2</v>
      </c>
      <c r="J49" s="2">
        <v>1</v>
      </c>
      <c r="K49" s="2">
        <v>2</v>
      </c>
      <c r="L49" s="2">
        <v>1</v>
      </c>
      <c r="M49" s="2">
        <v>1</v>
      </c>
      <c r="N49" s="2"/>
    </row>
    <row r="50" spans="2:14" x14ac:dyDescent="0.2">
      <c r="B50" s="3">
        <v>13</v>
      </c>
      <c r="C50" s="17" t="s">
        <v>80</v>
      </c>
      <c r="D50" s="15" t="s">
        <v>230</v>
      </c>
      <c r="E50" s="10">
        <f t="shared" si="3"/>
        <v>66.666666666666657</v>
      </c>
      <c r="F50" s="2">
        <f t="shared" si="4"/>
        <v>8</v>
      </c>
      <c r="G50" s="2">
        <f t="shared" si="5"/>
        <v>12</v>
      </c>
      <c r="H50" s="2">
        <v>2</v>
      </c>
      <c r="I50" s="2">
        <v>0</v>
      </c>
      <c r="J50" s="2"/>
      <c r="K50" s="2">
        <v>0</v>
      </c>
      <c r="L50" s="2">
        <v>2</v>
      </c>
      <c r="M50" s="2">
        <v>2</v>
      </c>
      <c r="N50" s="2">
        <v>2</v>
      </c>
    </row>
    <row r="51" spans="2:14" x14ac:dyDescent="0.2">
      <c r="B51" s="3">
        <v>14</v>
      </c>
      <c r="C51" s="17" t="s">
        <v>503</v>
      </c>
      <c r="D51" s="15" t="s">
        <v>500</v>
      </c>
      <c r="E51" s="10">
        <f t="shared" si="3"/>
        <v>60</v>
      </c>
      <c r="F51" s="2">
        <f t="shared" si="4"/>
        <v>6</v>
      </c>
      <c r="G51" s="2">
        <f t="shared" si="5"/>
        <v>10</v>
      </c>
      <c r="H51" s="2"/>
      <c r="I51" s="2"/>
      <c r="J51" s="2">
        <v>1</v>
      </c>
      <c r="K51" s="2">
        <v>1</v>
      </c>
      <c r="L51" s="2">
        <v>1</v>
      </c>
      <c r="M51" s="2">
        <v>1</v>
      </c>
      <c r="N51" s="2">
        <v>2</v>
      </c>
    </row>
    <row r="52" spans="2:14" x14ac:dyDescent="0.2">
      <c r="B52" s="3">
        <v>15</v>
      </c>
      <c r="C52" s="17" t="s">
        <v>301</v>
      </c>
      <c r="D52" s="15" t="s">
        <v>154</v>
      </c>
      <c r="E52" s="10">
        <f t="shared" si="3"/>
        <v>50</v>
      </c>
      <c r="F52" s="2">
        <f t="shared" si="4"/>
        <v>5</v>
      </c>
      <c r="G52" s="2">
        <f t="shared" si="5"/>
        <v>10</v>
      </c>
      <c r="H52" s="2"/>
      <c r="I52" s="2">
        <v>2</v>
      </c>
      <c r="J52" s="2">
        <v>1</v>
      </c>
      <c r="K52" s="2">
        <v>1</v>
      </c>
      <c r="L52" s="2">
        <v>1</v>
      </c>
      <c r="M52" s="2">
        <v>0</v>
      </c>
      <c r="N52" s="2"/>
    </row>
    <row r="53" spans="2:14" x14ac:dyDescent="0.2">
      <c r="B53" s="3">
        <v>16</v>
      </c>
      <c r="C53" s="17" t="s">
        <v>306</v>
      </c>
      <c r="D53" s="15" t="s">
        <v>230</v>
      </c>
      <c r="E53" s="10">
        <f t="shared" si="3"/>
        <v>50</v>
      </c>
      <c r="F53" s="2">
        <f t="shared" si="4"/>
        <v>5</v>
      </c>
      <c r="G53" s="2">
        <f t="shared" si="5"/>
        <v>10</v>
      </c>
      <c r="H53" s="2">
        <v>2</v>
      </c>
      <c r="I53" s="2">
        <v>0</v>
      </c>
      <c r="J53" s="2">
        <v>2</v>
      </c>
      <c r="K53" s="2">
        <v>0</v>
      </c>
      <c r="L53" s="2"/>
      <c r="M53" s="2">
        <v>1</v>
      </c>
      <c r="N53" s="2"/>
    </row>
    <row r="54" spans="2:14" x14ac:dyDescent="0.2">
      <c r="B54" s="3">
        <v>17</v>
      </c>
      <c r="C54" s="17" t="s">
        <v>73</v>
      </c>
      <c r="D54" s="15" t="s">
        <v>147</v>
      </c>
      <c r="E54" s="10">
        <f t="shared" si="3"/>
        <v>50</v>
      </c>
      <c r="F54" s="2">
        <f t="shared" si="4"/>
        <v>4</v>
      </c>
      <c r="G54" s="2">
        <f t="shared" si="5"/>
        <v>8</v>
      </c>
      <c r="H54" s="2"/>
      <c r="I54" s="2">
        <v>1</v>
      </c>
      <c r="J54" s="2">
        <v>1</v>
      </c>
      <c r="K54" s="2">
        <v>1</v>
      </c>
      <c r="L54" s="2">
        <v>1</v>
      </c>
      <c r="M54" s="2"/>
      <c r="N54" s="2"/>
    </row>
    <row r="55" spans="2:14" x14ac:dyDescent="0.2">
      <c r="B55" s="3">
        <v>18</v>
      </c>
      <c r="C55" s="17" t="s">
        <v>501</v>
      </c>
      <c r="D55" s="15" t="s">
        <v>500</v>
      </c>
      <c r="E55" s="10">
        <f t="shared" si="3"/>
        <v>50</v>
      </c>
      <c r="F55" s="2">
        <f t="shared" si="4"/>
        <v>1</v>
      </c>
      <c r="G55" s="2">
        <f t="shared" si="5"/>
        <v>2</v>
      </c>
      <c r="H55" s="2"/>
      <c r="I55" s="2"/>
      <c r="J55" s="2">
        <v>1</v>
      </c>
      <c r="K55" s="2"/>
      <c r="L55" s="2"/>
      <c r="M55" s="2"/>
      <c r="N55" s="2"/>
    </row>
    <row r="56" spans="2:14" x14ac:dyDescent="0.2">
      <c r="B56" s="3">
        <v>19</v>
      </c>
      <c r="C56" s="14" t="s">
        <v>550</v>
      </c>
      <c r="D56" s="16" t="s">
        <v>211</v>
      </c>
      <c r="E56" s="10">
        <v>50</v>
      </c>
      <c r="F56" s="2">
        <v>1</v>
      </c>
      <c r="G56" s="2">
        <v>2</v>
      </c>
      <c r="H56" s="2"/>
      <c r="I56" s="2"/>
      <c r="J56" s="2"/>
      <c r="K56" s="2"/>
      <c r="L56" s="2">
        <v>1</v>
      </c>
      <c r="M56" s="2"/>
      <c r="N56" s="2"/>
    </row>
    <row r="57" spans="2:14" x14ac:dyDescent="0.2">
      <c r="B57" s="3">
        <v>20</v>
      </c>
      <c r="C57" s="17" t="s">
        <v>63</v>
      </c>
      <c r="D57" s="15" t="s">
        <v>34</v>
      </c>
      <c r="E57" s="10">
        <f t="shared" ref="E57:E70" si="6">F57/G57*100</f>
        <v>42.857142857142854</v>
      </c>
      <c r="F57" s="2">
        <f t="shared" ref="F57:F70" si="7">SUM(H57:N57)</f>
        <v>6</v>
      </c>
      <c r="G57" s="2">
        <f t="shared" ref="G57:G70" si="8">COUNT(H57:N57)*2</f>
        <v>14</v>
      </c>
      <c r="H57" s="2">
        <v>2</v>
      </c>
      <c r="I57" s="2">
        <v>1</v>
      </c>
      <c r="J57" s="2">
        <v>1</v>
      </c>
      <c r="K57" s="2">
        <v>2</v>
      </c>
      <c r="L57" s="2">
        <v>0</v>
      </c>
      <c r="M57" s="2">
        <v>0</v>
      </c>
      <c r="N57" s="2">
        <v>0</v>
      </c>
    </row>
    <row r="58" spans="2:14" x14ac:dyDescent="0.2">
      <c r="B58" s="3">
        <v>21</v>
      </c>
      <c r="C58" s="17" t="s">
        <v>76</v>
      </c>
      <c r="D58" s="15" t="s">
        <v>34</v>
      </c>
      <c r="E58" s="10">
        <f t="shared" si="6"/>
        <v>41.666666666666671</v>
      </c>
      <c r="F58" s="2">
        <f t="shared" si="7"/>
        <v>5</v>
      </c>
      <c r="G58" s="2">
        <f t="shared" si="8"/>
        <v>12</v>
      </c>
      <c r="H58" s="2">
        <v>2</v>
      </c>
      <c r="I58" s="2">
        <v>0</v>
      </c>
      <c r="J58" s="2">
        <v>1</v>
      </c>
      <c r="K58" s="2">
        <v>0</v>
      </c>
      <c r="L58" s="2">
        <v>0</v>
      </c>
      <c r="M58" s="2">
        <v>2</v>
      </c>
      <c r="N58" s="2"/>
    </row>
    <row r="59" spans="2:14" x14ac:dyDescent="0.2">
      <c r="B59" s="3">
        <v>22</v>
      </c>
      <c r="C59" s="17" t="s">
        <v>115</v>
      </c>
      <c r="D59" s="15" t="s">
        <v>211</v>
      </c>
      <c r="E59" s="10">
        <f t="shared" si="6"/>
        <v>40</v>
      </c>
      <c r="F59" s="2">
        <f t="shared" si="7"/>
        <v>4</v>
      </c>
      <c r="G59" s="2">
        <f t="shared" si="8"/>
        <v>10</v>
      </c>
      <c r="H59" s="2"/>
      <c r="I59" s="2">
        <v>0</v>
      </c>
      <c r="J59" s="2"/>
      <c r="K59" s="2">
        <v>1</v>
      </c>
      <c r="L59" s="2">
        <v>1</v>
      </c>
      <c r="M59" s="2">
        <v>2</v>
      </c>
      <c r="N59" s="2">
        <v>0</v>
      </c>
    </row>
    <row r="60" spans="2:14" x14ac:dyDescent="0.2">
      <c r="B60" s="3">
        <v>23</v>
      </c>
      <c r="C60" s="17" t="s">
        <v>86</v>
      </c>
      <c r="D60" s="15" t="s">
        <v>228</v>
      </c>
      <c r="E60" s="10">
        <f t="shared" si="6"/>
        <v>37.5</v>
      </c>
      <c r="F60" s="2">
        <f t="shared" si="7"/>
        <v>3</v>
      </c>
      <c r="G60" s="2">
        <f t="shared" si="8"/>
        <v>8</v>
      </c>
      <c r="H60" s="2"/>
      <c r="I60" s="2">
        <v>2</v>
      </c>
      <c r="J60" s="2"/>
      <c r="K60" s="2">
        <v>0</v>
      </c>
      <c r="L60" s="2">
        <v>1</v>
      </c>
      <c r="M60" s="2"/>
      <c r="N60" s="2">
        <v>0</v>
      </c>
    </row>
    <row r="61" spans="2:14" x14ac:dyDescent="0.2">
      <c r="B61" s="3">
        <v>24</v>
      </c>
      <c r="C61" s="17" t="s">
        <v>85</v>
      </c>
      <c r="D61" s="15" t="s">
        <v>228</v>
      </c>
      <c r="E61" s="10">
        <f t="shared" si="6"/>
        <v>37.5</v>
      </c>
      <c r="F61" s="2">
        <f t="shared" si="7"/>
        <v>3</v>
      </c>
      <c r="G61" s="2">
        <f t="shared" si="8"/>
        <v>8</v>
      </c>
      <c r="H61" s="2"/>
      <c r="I61" s="2">
        <v>2</v>
      </c>
      <c r="J61" s="2"/>
      <c r="K61" s="2">
        <v>0</v>
      </c>
      <c r="L61" s="2">
        <v>1</v>
      </c>
      <c r="M61" s="2"/>
      <c r="N61" s="2">
        <v>0</v>
      </c>
    </row>
    <row r="62" spans="2:14" x14ac:dyDescent="0.2">
      <c r="B62" s="3">
        <v>25</v>
      </c>
      <c r="C62" s="17" t="s">
        <v>87</v>
      </c>
      <c r="D62" s="15" t="s">
        <v>228</v>
      </c>
      <c r="E62" s="10">
        <f t="shared" si="6"/>
        <v>37.5</v>
      </c>
      <c r="F62" s="2">
        <f t="shared" si="7"/>
        <v>3</v>
      </c>
      <c r="G62" s="2">
        <f t="shared" si="8"/>
        <v>8</v>
      </c>
      <c r="H62" s="2"/>
      <c r="I62" s="2">
        <v>2</v>
      </c>
      <c r="J62" s="2"/>
      <c r="K62" s="2">
        <v>0</v>
      </c>
      <c r="L62" s="2">
        <v>1</v>
      </c>
      <c r="M62" s="2"/>
      <c r="N62" s="2">
        <v>0</v>
      </c>
    </row>
    <row r="63" spans="2:14" x14ac:dyDescent="0.2">
      <c r="B63" s="3">
        <v>26</v>
      </c>
      <c r="C63" s="17" t="s">
        <v>504</v>
      </c>
      <c r="D63" s="15" t="s">
        <v>500</v>
      </c>
      <c r="E63" s="10">
        <f t="shared" si="6"/>
        <v>37.5</v>
      </c>
      <c r="F63" s="2">
        <f t="shared" si="7"/>
        <v>3</v>
      </c>
      <c r="G63" s="2">
        <f t="shared" si="8"/>
        <v>8</v>
      </c>
      <c r="H63" s="2"/>
      <c r="I63" s="2"/>
      <c r="J63" s="2">
        <v>1</v>
      </c>
      <c r="K63" s="2"/>
      <c r="L63" s="2">
        <v>0</v>
      </c>
      <c r="M63" s="2">
        <v>0</v>
      </c>
      <c r="N63" s="2">
        <v>2</v>
      </c>
    </row>
    <row r="64" spans="2:14" x14ac:dyDescent="0.2">
      <c r="B64" s="3">
        <v>27</v>
      </c>
      <c r="C64" s="17" t="s">
        <v>255</v>
      </c>
      <c r="D64" s="15" t="s">
        <v>211</v>
      </c>
      <c r="E64" s="10">
        <f t="shared" si="6"/>
        <v>35.714285714285715</v>
      </c>
      <c r="F64" s="2">
        <f t="shared" si="7"/>
        <v>5</v>
      </c>
      <c r="G64" s="2">
        <f t="shared" si="8"/>
        <v>14</v>
      </c>
      <c r="H64" s="2">
        <v>0</v>
      </c>
      <c r="I64" s="2">
        <v>0</v>
      </c>
      <c r="J64" s="2">
        <v>0</v>
      </c>
      <c r="K64" s="2">
        <v>0</v>
      </c>
      <c r="L64" s="2">
        <v>1</v>
      </c>
      <c r="M64" s="2">
        <v>2</v>
      </c>
      <c r="N64" s="2">
        <v>2</v>
      </c>
    </row>
    <row r="65" spans="2:14" x14ac:dyDescent="0.2">
      <c r="B65" s="3">
        <v>28</v>
      </c>
      <c r="C65" s="17" t="s">
        <v>75</v>
      </c>
      <c r="D65" s="15" t="s">
        <v>34</v>
      </c>
      <c r="E65" s="10">
        <f t="shared" si="6"/>
        <v>33.333333333333329</v>
      </c>
      <c r="F65" s="2">
        <f t="shared" si="7"/>
        <v>4</v>
      </c>
      <c r="G65" s="2">
        <f t="shared" si="8"/>
        <v>12</v>
      </c>
      <c r="H65" s="2">
        <v>2</v>
      </c>
      <c r="I65" s="2">
        <v>0</v>
      </c>
      <c r="J65" s="2"/>
      <c r="K65" s="2">
        <v>2</v>
      </c>
      <c r="L65" s="2">
        <v>0</v>
      </c>
      <c r="M65" s="2">
        <v>0</v>
      </c>
      <c r="N65" s="2">
        <v>0</v>
      </c>
    </row>
    <row r="66" spans="2:14" x14ac:dyDescent="0.2">
      <c r="B66" s="3">
        <v>29</v>
      </c>
      <c r="C66" s="14" t="s">
        <v>508</v>
      </c>
      <c r="D66" s="16" t="s">
        <v>147</v>
      </c>
      <c r="E66" s="10">
        <f t="shared" si="6"/>
        <v>33.333333333333329</v>
      </c>
      <c r="F66" s="2">
        <f t="shared" si="7"/>
        <v>2</v>
      </c>
      <c r="G66" s="2">
        <f t="shared" si="8"/>
        <v>6</v>
      </c>
      <c r="H66" s="2"/>
      <c r="I66" s="2"/>
      <c r="J66" s="2">
        <v>1</v>
      </c>
      <c r="K66" s="2">
        <v>1</v>
      </c>
      <c r="L66" s="2"/>
      <c r="M66" s="2">
        <v>0</v>
      </c>
      <c r="N66" s="2"/>
    </row>
    <row r="67" spans="2:14" x14ac:dyDescent="0.2">
      <c r="B67" s="3">
        <v>30</v>
      </c>
      <c r="C67" s="17" t="s">
        <v>116</v>
      </c>
      <c r="D67" s="15" t="s">
        <v>211</v>
      </c>
      <c r="E67" s="10">
        <f t="shared" si="6"/>
        <v>33.333333333333329</v>
      </c>
      <c r="F67" s="2">
        <f t="shared" si="7"/>
        <v>2</v>
      </c>
      <c r="G67" s="2">
        <f t="shared" si="8"/>
        <v>6</v>
      </c>
      <c r="H67" s="2">
        <v>0</v>
      </c>
      <c r="I67" s="2">
        <v>0</v>
      </c>
      <c r="J67" s="2"/>
      <c r="K67" s="2"/>
      <c r="L67" s="2"/>
      <c r="M67" s="2">
        <v>2</v>
      </c>
      <c r="N67" s="2"/>
    </row>
    <row r="68" spans="2:14" x14ac:dyDescent="0.2">
      <c r="B68" s="3">
        <v>31</v>
      </c>
      <c r="C68" s="14" t="s">
        <v>510</v>
      </c>
      <c r="D68" s="16" t="s">
        <v>211</v>
      </c>
      <c r="E68" s="10">
        <f t="shared" si="6"/>
        <v>16.666666666666664</v>
      </c>
      <c r="F68" s="2">
        <f t="shared" si="7"/>
        <v>1</v>
      </c>
      <c r="G68" s="2">
        <f t="shared" si="8"/>
        <v>6</v>
      </c>
      <c r="H68" s="2"/>
      <c r="I68" s="2"/>
      <c r="J68" s="2">
        <v>0</v>
      </c>
      <c r="K68" s="2">
        <v>1</v>
      </c>
      <c r="L68" s="2"/>
      <c r="M68" s="2">
        <v>0</v>
      </c>
      <c r="N68" s="2"/>
    </row>
    <row r="69" spans="2:14" x14ac:dyDescent="0.2">
      <c r="B69" s="3">
        <v>32</v>
      </c>
      <c r="C69" s="17" t="s">
        <v>502</v>
      </c>
      <c r="D69" s="15" t="s">
        <v>500</v>
      </c>
      <c r="E69" s="10">
        <f t="shared" si="6"/>
        <v>10</v>
      </c>
      <c r="F69" s="2">
        <f t="shared" si="7"/>
        <v>1</v>
      </c>
      <c r="G69" s="2">
        <f t="shared" si="8"/>
        <v>10</v>
      </c>
      <c r="H69" s="2"/>
      <c r="I69" s="2"/>
      <c r="J69" s="2">
        <v>0</v>
      </c>
      <c r="K69" s="2">
        <v>1</v>
      </c>
      <c r="L69" s="2">
        <v>0</v>
      </c>
      <c r="M69" s="2">
        <v>0</v>
      </c>
      <c r="N69" s="2">
        <v>0</v>
      </c>
    </row>
    <row r="70" spans="2:14" x14ac:dyDescent="0.2">
      <c r="B70" s="3">
        <v>33</v>
      </c>
      <c r="C70" s="17" t="s">
        <v>304</v>
      </c>
      <c r="D70" s="16" t="s">
        <v>229</v>
      </c>
      <c r="E70" s="10">
        <f t="shared" si="6"/>
        <v>0</v>
      </c>
      <c r="F70" s="2">
        <f t="shared" si="7"/>
        <v>0</v>
      </c>
      <c r="G70" s="2">
        <f t="shared" si="8"/>
        <v>4</v>
      </c>
      <c r="H70" s="2"/>
      <c r="I70" s="2"/>
      <c r="J70" s="2">
        <v>0</v>
      </c>
      <c r="K70" s="2">
        <v>0</v>
      </c>
      <c r="L70" s="2"/>
      <c r="M70" s="2"/>
      <c r="N70" s="2"/>
    </row>
    <row r="71" spans="2:14" x14ac:dyDescent="0.2">
      <c r="B71" s="3">
        <v>34</v>
      </c>
      <c r="C71" s="18" t="s">
        <v>549</v>
      </c>
      <c r="D71" s="15" t="s">
        <v>500</v>
      </c>
      <c r="E71" s="10">
        <v>0</v>
      </c>
      <c r="F71" s="2">
        <v>0</v>
      </c>
      <c r="G71" s="2">
        <v>2</v>
      </c>
      <c r="H71" s="2"/>
      <c r="I71" s="2"/>
      <c r="J71" s="2"/>
      <c r="K71" s="2"/>
      <c r="L71" s="2">
        <v>0</v>
      </c>
      <c r="M71" s="2">
        <v>0</v>
      </c>
      <c r="N71" s="2"/>
    </row>
    <row r="72" spans="2:14" x14ac:dyDescent="0.2">
      <c r="B72" s="3">
        <v>35</v>
      </c>
      <c r="C72" s="17" t="s">
        <v>308</v>
      </c>
      <c r="D72" s="15" t="s">
        <v>147</v>
      </c>
      <c r="E72" s="10">
        <f>F72/G72*100</f>
        <v>0</v>
      </c>
      <c r="F72" s="2">
        <f t="shared" ref="F72:F74" si="9">SUM(H72:N72)</f>
        <v>0</v>
      </c>
      <c r="G72" s="2">
        <f t="shared" ref="G72:G74" si="10">COUNT(H72:N72)*2</f>
        <v>2</v>
      </c>
      <c r="H72" s="2"/>
      <c r="I72" s="2">
        <v>0</v>
      </c>
      <c r="J72" s="2"/>
      <c r="K72" s="2"/>
      <c r="L72" s="2"/>
      <c r="M72" s="2"/>
      <c r="N72" s="2"/>
    </row>
    <row r="73" spans="2:14" x14ac:dyDescent="0.2">
      <c r="B73" s="3">
        <v>36</v>
      </c>
      <c r="C73" s="13" t="s">
        <v>494</v>
      </c>
      <c r="D73" s="15" t="s">
        <v>230</v>
      </c>
      <c r="E73" s="10">
        <f>F73/G73*100</f>
        <v>0</v>
      </c>
      <c r="F73" s="2">
        <f t="shared" si="9"/>
        <v>0</v>
      </c>
      <c r="G73" s="2">
        <f t="shared" si="10"/>
        <v>4</v>
      </c>
      <c r="H73" s="2"/>
      <c r="I73" s="2">
        <v>0</v>
      </c>
      <c r="J73" s="2"/>
      <c r="K73" s="2">
        <v>0</v>
      </c>
      <c r="L73" s="2"/>
      <c r="M73" s="2"/>
      <c r="N73" s="2"/>
    </row>
    <row r="74" spans="2:14" x14ac:dyDescent="0.2">
      <c r="B74" s="3">
        <v>37</v>
      </c>
      <c r="C74" s="17" t="s">
        <v>256</v>
      </c>
      <c r="D74" s="15" t="s">
        <v>211</v>
      </c>
      <c r="E74" s="10">
        <f>F74/G74*100</f>
        <v>0</v>
      </c>
      <c r="F74" s="2">
        <f t="shared" si="9"/>
        <v>0</v>
      </c>
      <c r="G74" s="2">
        <f t="shared" si="10"/>
        <v>4</v>
      </c>
      <c r="H74" s="2">
        <v>0</v>
      </c>
      <c r="I74" s="2"/>
      <c r="J74" s="2"/>
      <c r="K74" s="2">
        <v>0</v>
      </c>
      <c r="L74" s="2"/>
      <c r="M74" s="2"/>
      <c r="N74" s="2"/>
    </row>
    <row r="76" spans="2:14" x14ac:dyDescent="0.2">
      <c r="B76" s="27" t="s">
        <v>233</v>
      </c>
      <c r="C76" s="27"/>
      <c r="D76" s="11"/>
      <c r="E76" s="7"/>
      <c r="F76" s="7"/>
      <c r="G76" s="7"/>
      <c r="H76" s="27" t="s">
        <v>2</v>
      </c>
      <c r="I76" s="27"/>
      <c r="J76" s="27"/>
      <c r="K76" s="27"/>
      <c r="L76" s="27"/>
      <c r="M76" s="27"/>
      <c r="N76" s="27"/>
    </row>
    <row r="77" spans="2:14" x14ac:dyDescent="0.2">
      <c r="B77" s="5" t="s">
        <v>3</v>
      </c>
      <c r="C77" s="12" t="s">
        <v>16</v>
      </c>
      <c r="D77" s="5" t="s">
        <v>4</v>
      </c>
      <c r="E77" s="5" t="s">
        <v>17</v>
      </c>
      <c r="F77" s="5" t="s">
        <v>18</v>
      </c>
      <c r="G77" s="5" t="s">
        <v>19</v>
      </c>
      <c r="H77" s="5">
        <v>1</v>
      </c>
      <c r="I77" s="5">
        <v>2</v>
      </c>
      <c r="J77" s="5">
        <v>3</v>
      </c>
      <c r="K77" s="5">
        <v>4</v>
      </c>
      <c r="L77" s="5">
        <v>5</v>
      </c>
      <c r="M77" s="5">
        <v>6</v>
      </c>
      <c r="N77" s="5">
        <v>7</v>
      </c>
    </row>
    <row r="78" spans="2:14" x14ac:dyDescent="0.2">
      <c r="B78" s="3">
        <v>1</v>
      </c>
      <c r="C78" s="14" t="s">
        <v>462</v>
      </c>
      <c r="D78" s="15" t="s">
        <v>59</v>
      </c>
      <c r="E78" s="10">
        <f>F78/G78*100</f>
        <v>100</v>
      </c>
      <c r="F78" s="2">
        <f>SUM(H78:N78)</f>
        <v>4</v>
      </c>
      <c r="G78" s="2">
        <f>COUNT(H78:N78)*2</f>
        <v>4</v>
      </c>
      <c r="H78" s="2">
        <v>2</v>
      </c>
      <c r="I78" s="2"/>
      <c r="J78" s="2"/>
      <c r="K78" s="2">
        <v>2</v>
      </c>
      <c r="L78" s="2"/>
      <c r="M78" s="2"/>
      <c r="N78" s="2"/>
    </row>
    <row r="79" spans="2:14" x14ac:dyDescent="0.2">
      <c r="B79" s="3">
        <v>2</v>
      </c>
      <c r="C79" s="17" t="s">
        <v>314</v>
      </c>
      <c r="D79" s="15" t="s">
        <v>231</v>
      </c>
      <c r="E79" s="10">
        <f>F79/G79*100</f>
        <v>100</v>
      </c>
      <c r="F79" s="2">
        <f>SUM(H79:N79)</f>
        <v>2</v>
      </c>
      <c r="G79" s="2">
        <f>COUNT(H79:N79)*2</f>
        <v>2</v>
      </c>
      <c r="H79" s="2">
        <v>2</v>
      </c>
      <c r="I79" s="2"/>
      <c r="J79" s="2"/>
      <c r="K79" s="2"/>
      <c r="L79" s="2"/>
      <c r="M79" s="2"/>
      <c r="N79" s="2"/>
    </row>
    <row r="80" spans="2:14" x14ac:dyDescent="0.2">
      <c r="B80" s="3">
        <v>3</v>
      </c>
      <c r="C80" s="14" t="s">
        <v>552</v>
      </c>
      <c r="D80" s="15" t="s">
        <v>59</v>
      </c>
      <c r="E80" s="10">
        <v>100</v>
      </c>
      <c r="F80" s="2">
        <v>2</v>
      </c>
      <c r="G80" s="2">
        <v>2</v>
      </c>
      <c r="H80" s="2"/>
      <c r="I80" s="2"/>
      <c r="J80" s="2"/>
      <c r="K80" s="2"/>
      <c r="L80" s="2">
        <v>2</v>
      </c>
      <c r="M80" s="2"/>
      <c r="N80" s="2">
        <v>2</v>
      </c>
    </row>
    <row r="81" spans="2:14" x14ac:dyDescent="0.2">
      <c r="B81" s="3">
        <v>4</v>
      </c>
      <c r="C81" s="17" t="s">
        <v>68</v>
      </c>
      <c r="D81" s="15" t="s">
        <v>152</v>
      </c>
      <c r="E81" s="10">
        <f t="shared" ref="E81:E99" si="11">F81/G81*100</f>
        <v>90</v>
      </c>
      <c r="F81" s="2">
        <f t="shared" ref="F81:F99" si="12">SUM(H81:N81)</f>
        <v>9</v>
      </c>
      <c r="G81" s="2">
        <f t="shared" ref="G81:G99" si="13">COUNT(H81:N81)*2</f>
        <v>10</v>
      </c>
      <c r="H81" s="2"/>
      <c r="I81" s="2">
        <v>2</v>
      </c>
      <c r="J81" s="2">
        <v>2</v>
      </c>
      <c r="K81" s="2">
        <v>2</v>
      </c>
      <c r="L81" s="2">
        <v>1</v>
      </c>
      <c r="M81" s="2">
        <v>2</v>
      </c>
      <c r="N81" s="2"/>
    </row>
    <row r="82" spans="2:14" x14ac:dyDescent="0.2">
      <c r="B82" s="3">
        <v>5</v>
      </c>
      <c r="C82" s="14" t="s">
        <v>461</v>
      </c>
      <c r="D82" s="15" t="s">
        <v>59</v>
      </c>
      <c r="E82" s="10">
        <f t="shared" si="11"/>
        <v>87.5</v>
      </c>
      <c r="F82" s="2">
        <f t="shared" si="12"/>
        <v>7</v>
      </c>
      <c r="G82" s="2">
        <f t="shared" si="13"/>
        <v>8</v>
      </c>
      <c r="H82" s="2">
        <v>2</v>
      </c>
      <c r="I82" s="2"/>
      <c r="J82" s="2">
        <v>1</v>
      </c>
      <c r="K82" s="2">
        <v>2</v>
      </c>
      <c r="L82" s="2"/>
      <c r="M82" s="2">
        <v>2</v>
      </c>
      <c r="N82" s="2"/>
    </row>
    <row r="83" spans="2:14" x14ac:dyDescent="0.2">
      <c r="B83" s="3">
        <v>6</v>
      </c>
      <c r="C83" s="14" t="s">
        <v>512</v>
      </c>
      <c r="D83" s="16" t="s">
        <v>59</v>
      </c>
      <c r="E83" s="10">
        <f t="shared" si="11"/>
        <v>83.333333333333343</v>
      </c>
      <c r="F83" s="2">
        <f t="shared" si="12"/>
        <v>5</v>
      </c>
      <c r="G83" s="2">
        <f t="shared" si="13"/>
        <v>6</v>
      </c>
      <c r="H83" s="2"/>
      <c r="I83" s="2"/>
      <c r="J83" s="2">
        <v>1</v>
      </c>
      <c r="K83" s="2"/>
      <c r="L83" s="2">
        <v>2</v>
      </c>
      <c r="M83" s="2">
        <v>2</v>
      </c>
      <c r="N83" s="2"/>
    </row>
    <row r="84" spans="2:14" x14ac:dyDescent="0.2">
      <c r="B84" s="3">
        <v>7</v>
      </c>
      <c r="C84" s="17" t="s">
        <v>191</v>
      </c>
      <c r="D84" s="15" t="s">
        <v>143</v>
      </c>
      <c r="E84" s="10">
        <f t="shared" si="11"/>
        <v>83.333333333333343</v>
      </c>
      <c r="F84" s="2">
        <f t="shared" si="12"/>
        <v>10</v>
      </c>
      <c r="G84" s="2">
        <f t="shared" si="13"/>
        <v>12</v>
      </c>
      <c r="H84" s="2">
        <v>1</v>
      </c>
      <c r="I84" s="2">
        <v>2</v>
      </c>
      <c r="J84" s="2">
        <v>2</v>
      </c>
      <c r="K84" s="2">
        <v>2</v>
      </c>
      <c r="L84" s="2">
        <v>1</v>
      </c>
      <c r="M84" s="2"/>
      <c r="N84" s="2">
        <v>2</v>
      </c>
    </row>
    <row r="85" spans="2:14" x14ac:dyDescent="0.2">
      <c r="B85" s="3">
        <v>8</v>
      </c>
      <c r="C85" s="14" t="s">
        <v>495</v>
      </c>
      <c r="D85" s="15" t="s">
        <v>152</v>
      </c>
      <c r="E85" s="10">
        <f t="shared" si="11"/>
        <v>80</v>
      </c>
      <c r="F85" s="2">
        <f t="shared" si="12"/>
        <v>8</v>
      </c>
      <c r="G85" s="2">
        <f t="shared" si="13"/>
        <v>10</v>
      </c>
      <c r="H85" s="2"/>
      <c r="I85" s="2">
        <v>2</v>
      </c>
      <c r="J85" s="2">
        <v>1</v>
      </c>
      <c r="K85" s="2">
        <v>1</v>
      </c>
      <c r="L85" s="2">
        <v>2</v>
      </c>
      <c r="M85" s="2">
        <v>2</v>
      </c>
      <c r="N85" s="2"/>
    </row>
    <row r="86" spans="2:14" x14ac:dyDescent="0.2">
      <c r="B86" s="3">
        <v>9</v>
      </c>
      <c r="C86" s="17" t="s">
        <v>78</v>
      </c>
      <c r="D86" s="15" t="s">
        <v>148</v>
      </c>
      <c r="E86" s="10">
        <f t="shared" si="11"/>
        <v>75</v>
      </c>
      <c r="F86" s="2">
        <f t="shared" si="12"/>
        <v>9</v>
      </c>
      <c r="G86" s="2">
        <f t="shared" si="13"/>
        <v>12</v>
      </c>
      <c r="H86" s="2">
        <v>1</v>
      </c>
      <c r="I86" s="2">
        <v>2</v>
      </c>
      <c r="J86" s="2">
        <v>2</v>
      </c>
      <c r="K86" s="2">
        <v>0</v>
      </c>
      <c r="L86" s="2">
        <v>2</v>
      </c>
      <c r="M86" s="2">
        <v>2</v>
      </c>
      <c r="N86" s="2"/>
    </row>
    <row r="87" spans="2:14" x14ac:dyDescent="0.2">
      <c r="B87" s="3">
        <v>10</v>
      </c>
      <c r="C87" s="17" t="s">
        <v>309</v>
      </c>
      <c r="D87" s="15" t="s">
        <v>148</v>
      </c>
      <c r="E87" s="10">
        <f t="shared" si="11"/>
        <v>75</v>
      </c>
      <c r="F87" s="2">
        <f t="shared" si="12"/>
        <v>9</v>
      </c>
      <c r="G87" s="2">
        <f t="shared" si="13"/>
        <v>12</v>
      </c>
      <c r="H87" s="2">
        <v>2</v>
      </c>
      <c r="I87" s="2">
        <v>2</v>
      </c>
      <c r="J87" s="2">
        <v>0</v>
      </c>
      <c r="K87" s="2">
        <v>1</v>
      </c>
      <c r="L87" s="2">
        <v>2</v>
      </c>
      <c r="M87" s="2">
        <v>2</v>
      </c>
      <c r="N87" s="2"/>
    </row>
    <row r="88" spans="2:14" x14ac:dyDescent="0.2">
      <c r="B88" s="3">
        <v>11</v>
      </c>
      <c r="C88" s="17" t="s">
        <v>27</v>
      </c>
      <c r="D88" s="15" t="s">
        <v>232</v>
      </c>
      <c r="E88" s="10">
        <f t="shared" si="11"/>
        <v>70</v>
      </c>
      <c r="F88" s="2">
        <f t="shared" si="12"/>
        <v>7</v>
      </c>
      <c r="G88" s="2">
        <f t="shared" si="13"/>
        <v>10</v>
      </c>
      <c r="H88" s="2"/>
      <c r="I88" s="2">
        <v>2</v>
      </c>
      <c r="J88" s="2">
        <v>2</v>
      </c>
      <c r="K88" s="2">
        <v>0</v>
      </c>
      <c r="L88" s="2">
        <v>2</v>
      </c>
      <c r="M88" s="2">
        <v>1</v>
      </c>
      <c r="N88" s="2"/>
    </row>
    <row r="89" spans="2:14" x14ac:dyDescent="0.2">
      <c r="B89" s="3">
        <v>12</v>
      </c>
      <c r="C89" s="17" t="s">
        <v>26</v>
      </c>
      <c r="D89" s="15" t="s">
        <v>232</v>
      </c>
      <c r="E89" s="10">
        <f t="shared" si="11"/>
        <v>66.666666666666657</v>
      </c>
      <c r="F89" s="2">
        <f t="shared" si="12"/>
        <v>8</v>
      </c>
      <c r="G89" s="2">
        <f t="shared" si="13"/>
        <v>12</v>
      </c>
      <c r="H89" s="2">
        <v>0</v>
      </c>
      <c r="I89" s="2">
        <v>1</v>
      </c>
      <c r="J89" s="2">
        <v>2</v>
      </c>
      <c r="K89" s="2">
        <v>1</v>
      </c>
      <c r="L89" s="2">
        <v>2</v>
      </c>
      <c r="M89" s="2">
        <v>2</v>
      </c>
      <c r="N89" s="2"/>
    </row>
    <row r="90" spans="2:14" x14ac:dyDescent="0.2">
      <c r="B90" s="3">
        <v>13</v>
      </c>
      <c r="C90" s="14" t="s">
        <v>522</v>
      </c>
      <c r="D90" s="15" t="s">
        <v>59</v>
      </c>
      <c r="E90" s="10">
        <f t="shared" si="11"/>
        <v>66.666666666666657</v>
      </c>
      <c r="F90" s="2">
        <f t="shared" si="12"/>
        <v>4</v>
      </c>
      <c r="G90" s="2">
        <f t="shared" si="13"/>
        <v>6</v>
      </c>
      <c r="H90" s="2"/>
      <c r="I90" s="2"/>
      <c r="J90" s="2"/>
      <c r="K90" s="2">
        <v>1</v>
      </c>
      <c r="L90" s="2">
        <v>1</v>
      </c>
      <c r="M90" s="2"/>
      <c r="N90" s="2">
        <v>2</v>
      </c>
    </row>
    <row r="91" spans="2:14" x14ac:dyDescent="0.2">
      <c r="B91" s="3">
        <v>14</v>
      </c>
      <c r="C91" s="17" t="s">
        <v>96</v>
      </c>
      <c r="D91" s="15" t="s">
        <v>231</v>
      </c>
      <c r="E91" s="10">
        <f t="shared" si="11"/>
        <v>64.285714285714292</v>
      </c>
      <c r="F91" s="2">
        <f t="shared" si="12"/>
        <v>9</v>
      </c>
      <c r="G91" s="2">
        <f t="shared" si="13"/>
        <v>14</v>
      </c>
      <c r="H91" s="2">
        <v>2</v>
      </c>
      <c r="I91" s="2">
        <v>0</v>
      </c>
      <c r="J91" s="2">
        <v>1</v>
      </c>
      <c r="K91" s="2">
        <v>2</v>
      </c>
      <c r="L91" s="2">
        <v>2</v>
      </c>
      <c r="M91" s="2">
        <v>1</v>
      </c>
      <c r="N91" s="2">
        <v>1</v>
      </c>
    </row>
    <row r="92" spans="2:14" x14ac:dyDescent="0.2">
      <c r="B92" s="3">
        <v>15</v>
      </c>
      <c r="C92" s="17" t="s">
        <v>310</v>
      </c>
      <c r="D92" s="15" t="s">
        <v>148</v>
      </c>
      <c r="E92" s="10">
        <f t="shared" si="11"/>
        <v>62.5</v>
      </c>
      <c r="F92" s="2">
        <f t="shared" si="12"/>
        <v>5</v>
      </c>
      <c r="G92" s="2">
        <f t="shared" si="13"/>
        <v>8</v>
      </c>
      <c r="H92" s="2">
        <v>2</v>
      </c>
      <c r="I92" s="2">
        <v>2</v>
      </c>
      <c r="J92" s="2">
        <v>1</v>
      </c>
      <c r="K92" s="2">
        <v>0</v>
      </c>
      <c r="L92" s="2"/>
      <c r="M92" s="2"/>
      <c r="N92" s="2"/>
    </row>
    <row r="93" spans="2:14" x14ac:dyDescent="0.2">
      <c r="B93" s="3">
        <v>16</v>
      </c>
      <c r="C93" s="17" t="s">
        <v>69</v>
      </c>
      <c r="D93" s="15" t="s">
        <v>152</v>
      </c>
      <c r="E93" s="10">
        <f t="shared" si="11"/>
        <v>60</v>
      </c>
      <c r="F93" s="2">
        <f t="shared" si="12"/>
        <v>6</v>
      </c>
      <c r="G93" s="2">
        <f t="shared" si="13"/>
        <v>10</v>
      </c>
      <c r="H93" s="2"/>
      <c r="I93" s="2">
        <v>1</v>
      </c>
      <c r="J93" s="2">
        <v>0</v>
      </c>
      <c r="K93" s="2">
        <v>2</v>
      </c>
      <c r="L93" s="2">
        <v>1</v>
      </c>
      <c r="M93" s="2">
        <v>2</v>
      </c>
      <c r="N93" s="2"/>
    </row>
    <row r="94" spans="2:14" x14ac:dyDescent="0.2">
      <c r="B94" s="3">
        <v>17</v>
      </c>
      <c r="C94" s="17" t="s">
        <v>313</v>
      </c>
      <c r="D94" s="15" t="s">
        <v>231</v>
      </c>
      <c r="E94" s="10">
        <f t="shared" si="11"/>
        <v>57.142857142857139</v>
      </c>
      <c r="F94" s="2">
        <f t="shared" si="12"/>
        <v>8</v>
      </c>
      <c r="G94" s="2">
        <f t="shared" si="13"/>
        <v>14</v>
      </c>
      <c r="H94" s="2">
        <v>2</v>
      </c>
      <c r="I94" s="2">
        <v>0</v>
      </c>
      <c r="J94" s="2">
        <v>1</v>
      </c>
      <c r="K94" s="2">
        <v>2</v>
      </c>
      <c r="L94" s="2">
        <v>0</v>
      </c>
      <c r="M94" s="2">
        <v>1</v>
      </c>
      <c r="N94" s="2">
        <v>2</v>
      </c>
    </row>
    <row r="95" spans="2:14" x14ac:dyDescent="0.2">
      <c r="B95" s="3">
        <v>18</v>
      </c>
      <c r="C95" s="17" t="s">
        <v>28</v>
      </c>
      <c r="D95" s="15" t="s">
        <v>232</v>
      </c>
      <c r="E95" s="10">
        <f t="shared" si="11"/>
        <v>50</v>
      </c>
      <c r="F95" s="2">
        <f t="shared" si="12"/>
        <v>5</v>
      </c>
      <c r="G95" s="2">
        <f t="shared" si="13"/>
        <v>10</v>
      </c>
      <c r="H95" s="2">
        <v>1</v>
      </c>
      <c r="I95" s="2">
        <v>1</v>
      </c>
      <c r="J95" s="2">
        <v>2</v>
      </c>
      <c r="K95" s="2">
        <v>0</v>
      </c>
      <c r="L95" s="2">
        <v>1</v>
      </c>
      <c r="M95" s="2"/>
      <c r="N95" s="2"/>
    </row>
    <row r="96" spans="2:14" x14ac:dyDescent="0.2">
      <c r="B96" s="3">
        <v>19</v>
      </c>
      <c r="C96" s="17" t="s">
        <v>317</v>
      </c>
      <c r="D96" s="15" t="s">
        <v>59</v>
      </c>
      <c r="E96" s="10">
        <f t="shared" si="11"/>
        <v>50</v>
      </c>
      <c r="F96" s="2">
        <f t="shared" si="12"/>
        <v>3</v>
      </c>
      <c r="G96" s="2">
        <f t="shared" si="13"/>
        <v>6</v>
      </c>
      <c r="H96" s="2"/>
      <c r="I96" s="2">
        <v>2</v>
      </c>
      <c r="J96" s="2">
        <v>1</v>
      </c>
      <c r="K96" s="2">
        <v>0</v>
      </c>
      <c r="L96" s="2"/>
      <c r="M96" s="2"/>
      <c r="N96" s="2"/>
    </row>
    <row r="97" spans="2:14" x14ac:dyDescent="0.2">
      <c r="B97" s="3">
        <v>20</v>
      </c>
      <c r="C97" s="17" t="s">
        <v>316</v>
      </c>
      <c r="D97" s="15" t="s">
        <v>59</v>
      </c>
      <c r="E97" s="10">
        <f t="shared" si="11"/>
        <v>50</v>
      </c>
      <c r="F97" s="2">
        <f t="shared" si="12"/>
        <v>1</v>
      </c>
      <c r="G97" s="2">
        <f t="shared" si="13"/>
        <v>2</v>
      </c>
      <c r="H97" s="2">
        <v>1</v>
      </c>
      <c r="I97" s="2"/>
      <c r="J97" s="2"/>
      <c r="K97" s="2"/>
      <c r="L97" s="2"/>
      <c r="M97" s="2"/>
      <c r="N97" s="2"/>
    </row>
    <row r="98" spans="2:14" x14ac:dyDescent="0.2">
      <c r="B98" s="3">
        <v>21</v>
      </c>
      <c r="C98" s="17" t="s">
        <v>315</v>
      </c>
      <c r="D98" s="15" t="s">
        <v>59</v>
      </c>
      <c r="E98" s="10">
        <f t="shared" si="11"/>
        <v>50</v>
      </c>
      <c r="F98" s="2">
        <f t="shared" si="12"/>
        <v>1</v>
      </c>
      <c r="G98" s="2">
        <f t="shared" si="13"/>
        <v>2</v>
      </c>
      <c r="H98" s="2"/>
      <c r="I98" s="2">
        <v>1</v>
      </c>
      <c r="J98" s="2"/>
      <c r="K98" s="2"/>
      <c r="L98" s="2"/>
      <c r="M98" s="2"/>
      <c r="N98" s="2"/>
    </row>
    <row r="99" spans="2:14" x14ac:dyDescent="0.2">
      <c r="B99" s="3">
        <v>22</v>
      </c>
      <c r="C99" s="14" t="s">
        <v>397</v>
      </c>
      <c r="D99" s="15" t="s">
        <v>152</v>
      </c>
      <c r="E99" s="10">
        <f t="shared" si="11"/>
        <v>50</v>
      </c>
      <c r="F99" s="2">
        <f t="shared" si="12"/>
        <v>1</v>
      </c>
      <c r="G99" s="2">
        <f t="shared" si="13"/>
        <v>2</v>
      </c>
      <c r="H99" s="2"/>
      <c r="I99" s="2">
        <v>1</v>
      </c>
      <c r="J99" s="2"/>
      <c r="K99" s="2"/>
      <c r="L99" s="2"/>
      <c r="M99" s="2"/>
      <c r="N99" s="2"/>
    </row>
    <row r="100" spans="2:14" x14ac:dyDescent="0.2">
      <c r="B100" s="3">
        <v>23</v>
      </c>
      <c r="C100" s="14" t="s">
        <v>551</v>
      </c>
      <c r="D100" s="15" t="s">
        <v>148</v>
      </c>
      <c r="E100" s="10">
        <v>50</v>
      </c>
      <c r="F100" s="2">
        <v>1</v>
      </c>
      <c r="G100" s="2">
        <v>2</v>
      </c>
      <c r="H100" s="2"/>
      <c r="I100" s="2"/>
      <c r="J100" s="2"/>
      <c r="K100" s="2"/>
      <c r="L100" s="2">
        <v>1</v>
      </c>
      <c r="M100" s="2">
        <v>2</v>
      </c>
      <c r="N100" s="2"/>
    </row>
    <row r="101" spans="2:14" x14ac:dyDescent="0.2">
      <c r="B101" s="3">
        <v>24</v>
      </c>
      <c r="C101" s="14" t="s">
        <v>297</v>
      </c>
      <c r="D101" s="15" t="s">
        <v>59</v>
      </c>
      <c r="E101" s="10">
        <v>50</v>
      </c>
      <c r="F101" s="2">
        <v>1</v>
      </c>
      <c r="G101" s="2">
        <v>2</v>
      </c>
      <c r="H101" s="2"/>
      <c r="I101" s="2"/>
      <c r="J101" s="2"/>
      <c r="K101" s="2"/>
      <c r="L101" s="2">
        <v>1</v>
      </c>
      <c r="M101" s="2">
        <v>2</v>
      </c>
      <c r="N101" s="2"/>
    </row>
    <row r="102" spans="2:14" x14ac:dyDescent="0.2">
      <c r="B102" s="3">
        <v>25</v>
      </c>
      <c r="C102" s="18" t="s">
        <v>256</v>
      </c>
      <c r="D102" s="15" t="s">
        <v>215</v>
      </c>
      <c r="E102" s="10">
        <f t="shared" ref="E102:E118" si="14">F102/G102*100</f>
        <v>50</v>
      </c>
      <c r="F102" s="2">
        <f t="shared" ref="F102:F118" si="15">SUM(H102:N102)</f>
        <v>6</v>
      </c>
      <c r="G102" s="2">
        <f t="shared" ref="G102:G118" si="16">COUNT(H102:N102)*2</f>
        <v>12</v>
      </c>
      <c r="H102" s="2"/>
      <c r="I102" s="2">
        <v>0</v>
      </c>
      <c r="J102" s="2">
        <v>2</v>
      </c>
      <c r="K102" s="2">
        <v>1</v>
      </c>
      <c r="L102" s="2">
        <v>1</v>
      </c>
      <c r="M102" s="2">
        <v>0</v>
      </c>
      <c r="N102" s="2">
        <v>2</v>
      </c>
    </row>
    <row r="103" spans="2:14" x14ac:dyDescent="0.2">
      <c r="B103" s="3">
        <v>26</v>
      </c>
      <c r="C103" s="18" t="s">
        <v>258</v>
      </c>
      <c r="D103" s="15" t="s">
        <v>215</v>
      </c>
      <c r="E103" s="10">
        <f t="shared" si="14"/>
        <v>40</v>
      </c>
      <c r="F103" s="2">
        <f t="shared" si="15"/>
        <v>4</v>
      </c>
      <c r="G103" s="2">
        <f t="shared" si="16"/>
        <v>10</v>
      </c>
      <c r="H103" s="2"/>
      <c r="I103" s="2"/>
      <c r="J103" s="2">
        <v>1</v>
      </c>
      <c r="K103" s="2">
        <v>1</v>
      </c>
      <c r="L103" s="2">
        <v>0</v>
      </c>
      <c r="M103" s="2">
        <v>0</v>
      </c>
      <c r="N103" s="2">
        <v>2</v>
      </c>
    </row>
    <row r="104" spans="2:14" x14ac:dyDescent="0.2">
      <c r="B104" s="3">
        <v>27</v>
      </c>
      <c r="C104" s="17" t="s">
        <v>112</v>
      </c>
      <c r="D104" s="15" t="s">
        <v>143</v>
      </c>
      <c r="E104" s="10">
        <f t="shared" si="14"/>
        <v>33.333333333333329</v>
      </c>
      <c r="F104" s="2">
        <f t="shared" si="15"/>
        <v>2</v>
      </c>
      <c r="G104" s="2">
        <f t="shared" si="16"/>
        <v>6</v>
      </c>
      <c r="H104" s="2"/>
      <c r="I104" s="2">
        <v>0</v>
      </c>
      <c r="J104" s="2"/>
      <c r="K104" s="2">
        <v>2</v>
      </c>
      <c r="L104" s="2">
        <v>0</v>
      </c>
      <c r="M104" s="2"/>
      <c r="N104" s="2"/>
    </row>
    <row r="105" spans="2:14" x14ac:dyDescent="0.2">
      <c r="B105" s="3">
        <v>28</v>
      </c>
      <c r="C105" s="17" t="s">
        <v>460</v>
      </c>
      <c r="D105" s="15" t="s">
        <v>232</v>
      </c>
      <c r="E105" s="10">
        <f t="shared" si="14"/>
        <v>25</v>
      </c>
      <c r="F105" s="2">
        <f t="shared" si="15"/>
        <v>1</v>
      </c>
      <c r="G105" s="2">
        <f t="shared" si="16"/>
        <v>4</v>
      </c>
      <c r="H105" s="2">
        <v>0</v>
      </c>
      <c r="I105" s="2"/>
      <c r="J105" s="2"/>
      <c r="K105" s="2"/>
      <c r="L105" s="2"/>
      <c r="M105" s="2">
        <v>1</v>
      </c>
      <c r="N105" s="2"/>
    </row>
    <row r="106" spans="2:14" x14ac:dyDescent="0.2">
      <c r="B106" s="3">
        <v>29</v>
      </c>
      <c r="C106" s="18" t="s">
        <v>482</v>
      </c>
      <c r="D106" s="15" t="s">
        <v>215</v>
      </c>
      <c r="E106" s="10">
        <f t="shared" si="14"/>
        <v>25</v>
      </c>
      <c r="F106" s="2">
        <f t="shared" si="15"/>
        <v>2</v>
      </c>
      <c r="G106" s="2">
        <f t="shared" si="16"/>
        <v>8</v>
      </c>
      <c r="H106" s="2"/>
      <c r="I106" s="2">
        <v>0</v>
      </c>
      <c r="J106" s="2"/>
      <c r="K106" s="2">
        <v>0</v>
      </c>
      <c r="L106" s="2">
        <v>0</v>
      </c>
      <c r="M106" s="2"/>
      <c r="N106" s="2">
        <v>2</v>
      </c>
    </row>
    <row r="107" spans="2:14" x14ac:dyDescent="0.2">
      <c r="B107" s="3">
        <v>30</v>
      </c>
      <c r="C107" s="14" t="s">
        <v>496</v>
      </c>
      <c r="D107" s="15" t="s">
        <v>497</v>
      </c>
      <c r="E107" s="10">
        <f t="shared" si="14"/>
        <v>16.666666666666664</v>
      </c>
      <c r="F107" s="2">
        <f t="shared" si="15"/>
        <v>2</v>
      </c>
      <c r="G107" s="2">
        <f t="shared" si="16"/>
        <v>12</v>
      </c>
      <c r="H107" s="2"/>
      <c r="I107" s="2">
        <v>0</v>
      </c>
      <c r="J107" s="2">
        <v>1</v>
      </c>
      <c r="K107" s="2">
        <v>0</v>
      </c>
      <c r="L107" s="2">
        <v>0</v>
      </c>
      <c r="M107" s="2">
        <v>0</v>
      </c>
      <c r="N107" s="2">
        <v>1</v>
      </c>
    </row>
    <row r="108" spans="2:14" x14ac:dyDescent="0.2">
      <c r="B108" s="3">
        <v>31</v>
      </c>
      <c r="C108" s="18" t="s">
        <v>257</v>
      </c>
      <c r="D108" s="15" t="s">
        <v>215</v>
      </c>
      <c r="E108" s="10">
        <f t="shared" si="14"/>
        <v>12.5</v>
      </c>
      <c r="F108" s="2">
        <f t="shared" si="15"/>
        <v>1</v>
      </c>
      <c r="G108" s="2">
        <f t="shared" si="16"/>
        <v>8</v>
      </c>
      <c r="H108" s="2"/>
      <c r="I108" s="2">
        <v>0</v>
      </c>
      <c r="J108" s="2">
        <v>1</v>
      </c>
      <c r="K108" s="2"/>
      <c r="L108" s="2">
        <v>0</v>
      </c>
      <c r="M108" s="2">
        <v>0</v>
      </c>
      <c r="N108" s="2"/>
    </row>
    <row r="109" spans="2:14" x14ac:dyDescent="0.2">
      <c r="B109" s="3">
        <v>32</v>
      </c>
      <c r="C109" s="17" t="s">
        <v>312</v>
      </c>
      <c r="D109" s="15" t="s">
        <v>143</v>
      </c>
      <c r="E109" s="10">
        <f t="shared" si="14"/>
        <v>7.1428571428571423</v>
      </c>
      <c r="F109" s="2">
        <f t="shared" si="15"/>
        <v>1</v>
      </c>
      <c r="G109" s="2">
        <f t="shared" si="16"/>
        <v>14</v>
      </c>
      <c r="H109" s="2">
        <v>0</v>
      </c>
      <c r="I109" s="2">
        <v>0</v>
      </c>
      <c r="J109" s="2">
        <v>0</v>
      </c>
      <c r="K109" s="2">
        <v>1</v>
      </c>
      <c r="L109" s="2">
        <v>0</v>
      </c>
      <c r="M109" s="2">
        <v>0</v>
      </c>
      <c r="N109" s="2">
        <v>0</v>
      </c>
    </row>
    <row r="110" spans="2:14" x14ac:dyDescent="0.2">
      <c r="B110" s="3">
        <v>33</v>
      </c>
      <c r="C110" s="17" t="s">
        <v>311</v>
      </c>
      <c r="D110" s="15" t="s">
        <v>143</v>
      </c>
      <c r="E110" s="10">
        <f t="shared" si="14"/>
        <v>7.1428571428571423</v>
      </c>
      <c r="F110" s="2">
        <f t="shared" si="15"/>
        <v>1</v>
      </c>
      <c r="G110" s="2">
        <f t="shared" si="16"/>
        <v>14</v>
      </c>
      <c r="H110" s="2">
        <v>0</v>
      </c>
      <c r="I110" s="2">
        <v>0</v>
      </c>
      <c r="J110" s="2">
        <v>0</v>
      </c>
      <c r="K110" s="2">
        <v>1</v>
      </c>
      <c r="L110" s="2">
        <v>0</v>
      </c>
      <c r="M110" s="2">
        <v>0</v>
      </c>
      <c r="N110" s="2">
        <v>0</v>
      </c>
    </row>
    <row r="111" spans="2:14" x14ac:dyDescent="0.2">
      <c r="B111" s="3">
        <v>34</v>
      </c>
      <c r="C111" s="17" t="s">
        <v>262</v>
      </c>
      <c r="D111" s="15" t="s">
        <v>214</v>
      </c>
      <c r="E111" s="10">
        <f t="shared" si="14"/>
        <v>0</v>
      </c>
      <c r="F111" s="2">
        <f t="shared" si="15"/>
        <v>0</v>
      </c>
      <c r="G111" s="2">
        <f t="shared" si="16"/>
        <v>2</v>
      </c>
      <c r="H111" s="2">
        <v>0</v>
      </c>
      <c r="I111" s="2"/>
      <c r="J111" s="2"/>
      <c r="K111" s="2"/>
      <c r="L111" s="2"/>
      <c r="M111" s="2"/>
      <c r="N111" s="2"/>
    </row>
    <row r="112" spans="2:14" x14ac:dyDescent="0.2">
      <c r="B112" s="3">
        <v>35</v>
      </c>
      <c r="C112" s="18" t="s">
        <v>263</v>
      </c>
      <c r="D112" s="15" t="s">
        <v>214</v>
      </c>
      <c r="E112" s="10">
        <f t="shared" si="14"/>
        <v>0</v>
      </c>
      <c r="F112" s="2">
        <f t="shared" si="15"/>
        <v>0</v>
      </c>
      <c r="G112" s="2">
        <f t="shared" si="16"/>
        <v>2</v>
      </c>
      <c r="H112" s="2">
        <v>0</v>
      </c>
      <c r="I112" s="2"/>
      <c r="J112" s="2"/>
      <c r="K112" s="2"/>
      <c r="L112" s="2"/>
      <c r="M112" s="2"/>
      <c r="N112" s="2"/>
    </row>
    <row r="113" spans="2:18" x14ac:dyDescent="0.2">
      <c r="B113" s="3">
        <v>36</v>
      </c>
      <c r="C113" s="18" t="s">
        <v>83</v>
      </c>
      <c r="D113" s="15" t="s">
        <v>214</v>
      </c>
      <c r="E113" s="10">
        <f t="shared" si="14"/>
        <v>0</v>
      </c>
      <c r="F113" s="2">
        <f t="shared" si="15"/>
        <v>0</v>
      </c>
      <c r="G113" s="2">
        <f t="shared" si="16"/>
        <v>2</v>
      </c>
      <c r="H113" s="2"/>
      <c r="I113" s="2">
        <v>0</v>
      </c>
      <c r="J113" s="2"/>
      <c r="K113" s="2"/>
      <c r="L113" s="2"/>
      <c r="M113" s="2"/>
      <c r="N113" s="2"/>
    </row>
    <row r="114" spans="2:18" x14ac:dyDescent="0.2">
      <c r="B114" s="3">
        <v>37</v>
      </c>
      <c r="C114" s="18" t="s">
        <v>82</v>
      </c>
      <c r="D114" s="15" t="s">
        <v>214</v>
      </c>
      <c r="E114" s="10">
        <f t="shared" si="14"/>
        <v>0</v>
      </c>
      <c r="F114" s="2">
        <f t="shared" si="15"/>
        <v>0</v>
      </c>
      <c r="G114" s="2">
        <f t="shared" si="16"/>
        <v>4</v>
      </c>
      <c r="H114" s="2"/>
      <c r="I114" s="2">
        <v>0</v>
      </c>
      <c r="J114" s="2"/>
      <c r="K114" s="2"/>
      <c r="L114" s="2"/>
      <c r="M114" s="2">
        <v>0</v>
      </c>
      <c r="N114" s="2"/>
    </row>
    <row r="115" spans="2:18" x14ac:dyDescent="0.2">
      <c r="B115" s="3">
        <v>38</v>
      </c>
      <c r="C115" s="18" t="s">
        <v>84</v>
      </c>
      <c r="D115" s="15" t="s">
        <v>214</v>
      </c>
      <c r="E115" s="10">
        <f t="shared" si="14"/>
        <v>0</v>
      </c>
      <c r="F115" s="2">
        <f t="shared" si="15"/>
        <v>0</v>
      </c>
      <c r="G115" s="2">
        <f t="shared" si="16"/>
        <v>4</v>
      </c>
      <c r="H115" s="2"/>
      <c r="I115" s="2">
        <v>0</v>
      </c>
      <c r="J115" s="2"/>
      <c r="K115" s="2"/>
      <c r="L115" s="2"/>
      <c r="M115" s="2">
        <v>0</v>
      </c>
      <c r="N115" s="2"/>
      <c r="Q115" s="19"/>
      <c r="R115" s="20"/>
    </row>
    <row r="116" spans="2:18" x14ac:dyDescent="0.2">
      <c r="B116" s="3">
        <v>39</v>
      </c>
      <c r="C116" s="14" t="s">
        <v>511</v>
      </c>
      <c r="D116" s="16" t="s">
        <v>152</v>
      </c>
      <c r="E116" s="10">
        <f t="shared" si="14"/>
        <v>0</v>
      </c>
      <c r="F116" s="2">
        <f t="shared" si="15"/>
        <v>0</v>
      </c>
      <c r="G116" s="2">
        <f t="shared" si="16"/>
        <v>2</v>
      </c>
      <c r="H116" s="2"/>
      <c r="I116" s="2"/>
      <c r="J116" s="2">
        <v>0</v>
      </c>
      <c r="K116" s="2"/>
      <c r="L116" s="2"/>
      <c r="M116" s="2"/>
      <c r="N116" s="2"/>
      <c r="Q116" s="19"/>
      <c r="R116" s="20"/>
    </row>
    <row r="117" spans="2:18" x14ac:dyDescent="0.2">
      <c r="B117" s="3">
        <v>40</v>
      </c>
      <c r="C117" s="17" t="s">
        <v>535</v>
      </c>
      <c r="D117" s="15" t="s">
        <v>152</v>
      </c>
      <c r="E117" s="10">
        <f t="shared" si="14"/>
        <v>0</v>
      </c>
      <c r="F117" s="2">
        <f t="shared" si="15"/>
        <v>0</v>
      </c>
      <c r="G117" s="2">
        <f t="shared" si="16"/>
        <v>2</v>
      </c>
      <c r="H117" s="2"/>
      <c r="I117" s="2"/>
      <c r="J117" s="2"/>
      <c r="K117" s="2">
        <v>0</v>
      </c>
      <c r="L117" s="2"/>
      <c r="M117" s="2"/>
      <c r="N117" s="2"/>
      <c r="Q117" s="19"/>
      <c r="R117" s="20"/>
    </row>
    <row r="118" spans="2:18" x14ac:dyDescent="0.2">
      <c r="B118" s="3">
        <v>41</v>
      </c>
      <c r="C118" s="14" t="s">
        <v>513</v>
      </c>
      <c r="D118" s="15" t="s">
        <v>59</v>
      </c>
      <c r="E118" s="10">
        <f t="shared" si="14"/>
        <v>0</v>
      </c>
      <c r="F118" s="2">
        <f t="shared" si="15"/>
        <v>0</v>
      </c>
      <c r="G118" s="2">
        <f t="shared" si="16"/>
        <v>2</v>
      </c>
      <c r="H118" s="2"/>
      <c r="I118" s="2"/>
      <c r="J118" s="2"/>
      <c r="K118" s="2">
        <v>0</v>
      </c>
      <c r="L118" s="2"/>
      <c r="M118" s="2"/>
      <c r="N118" s="2"/>
      <c r="Q118" s="19"/>
      <c r="R118" s="20"/>
    </row>
    <row r="120" spans="2:18" x14ac:dyDescent="0.2">
      <c r="B120" s="27" t="s">
        <v>444</v>
      </c>
      <c r="C120" s="27"/>
      <c r="D120" s="11"/>
      <c r="E120" s="7"/>
      <c r="F120" s="7"/>
      <c r="G120" s="7"/>
      <c r="H120" s="27" t="s">
        <v>2</v>
      </c>
      <c r="I120" s="27"/>
      <c r="J120" s="27"/>
      <c r="K120" s="27"/>
      <c r="L120" s="27"/>
      <c r="M120" s="27"/>
      <c r="N120" s="27"/>
    </row>
    <row r="121" spans="2:18" x14ac:dyDescent="0.2">
      <c r="B121" s="5" t="s">
        <v>3</v>
      </c>
      <c r="C121" s="12" t="s">
        <v>16</v>
      </c>
      <c r="D121" s="5" t="s">
        <v>4</v>
      </c>
      <c r="E121" s="5" t="s">
        <v>17</v>
      </c>
      <c r="F121" s="5" t="s">
        <v>18</v>
      </c>
      <c r="G121" s="5" t="s">
        <v>19</v>
      </c>
      <c r="H121" s="5">
        <v>1</v>
      </c>
      <c r="I121" s="5">
        <v>2</v>
      </c>
      <c r="J121" s="5">
        <v>3</v>
      </c>
      <c r="K121" s="5">
        <v>4</v>
      </c>
      <c r="L121" s="5">
        <v>5</v>
      </c>
      <c r="M121" s="5">
        <v>6</v>
      </c>
      <c r="N121" s="5">
        <v>7</v>
      </c>
    </row>
    <row r="122" spans="2:18" x14ac:dyDescent="0.2">
      <c r="B122" s="3">
        <v>1</v>
      </c>
      <c r="C122" s="17" t="s">
        <v>318</v>
      </c>
      <c r="D122" s="15" t="s">
        <v>11</v>
      </c>
      <c r="E122" s="10">
        <f t="shared" ref="E122:E151" si="17">F122/G122*100</f>
        <v>100</v>
      </c>
      <c r="F122" s="2">
        <f t="shared" ref="F122:F151" si="18">SUM(H122:N122)</f>
        <v>14</v>
      </c>
      <c r="G122" s="2">
        <f t="shared" ref="G122:G151" si="19">COUNT(H122:N122)*2</f>
        <v>14</v>
      </c>
      <c r="H122" s="2">
        <v>2</v>
      </c>
      <c r="I122" s="2">
        <v>2</v>
      </c>
      <c r="J122" s="2">
        <v>2</v>
      </c>
      <c r="K122" s="2">
        <v>2</v>
      </c>
      <c r="L122" s="2">
        <v>2</v>
      </c>
      <c r="M122" s="2">
        <v>2</v>
      </c>
      <c r="N122" s="2">
        <v>2</v>
      </c>
    </row>
    <row r="123" spans="2:18" x14ac:dyDescent="0.2">
      <c r="B123" s="3">
        <v>2</v>
      </c>
      <c r="C123" s="17" t="s">
        <v>25</v>
      </c>
      <c r="D123" s="15" t="s">
        <v>11</v>
      </c>
      <c r="E123" s="10">
        <f t="shared" si="17"/>
        <v>100</v>
      </c>
      <c r="F123" s="2">
        <f t="shared" si="18"/>
        <v>14</v>
      </c>
      <c r="G123" s="2">
        <f t="shared" si="19"/>
        <v>14</v>
      </c>
      <c r="H123" s="2">
        <v>2</v>
      </c>
      <c r="I123" s="2">
        <v>2</v>
      </c>
      <c r="J123" s="2">
        <v>2</v>
      </c>
      <c r="K123" s="2">
        <v>2</v>
      </c>
      <c r="L123" s="2">
        <v>2</v>
      </c>
      <c r="M123" s="2">
        <v>2</v>
      </c>
      <c r="N123" s="2">
        <v>2</v>
      </c>
    </row>
    <row r="124" spans="2:18" x14ac:dyDescent="0.2">
      <c r="B124" s="3">
        <v>3</v>
      </c>
      <c r="C124" s="17" t="s">
        <v>23</v>
      </c>
      <c r="D124" s="15" t="s">
        <v>11</v>
      </c>
      <c r="E124" s="10">
        <f t="shared" si="17"/>
        <v>100</v>
      </c>
      <c r="F124" s="2">
        <f t="shared" si="18"/>
        <v>14</v>
      </c>
      <c r="G124" s="2">
        <f t="shared" si="19"/>
        <v>14</v>
      </c>
      <c r="H124" s="2">
        <v>2</v>
      </c>
      <c r="I124" s="2">
        <v>2</v>
      </c>
      <c r="J124" s="2">
        <v>2</v>
      </c>
      <c r="K124" s="2">
        <v>2</v>
      </c>
      <c r="L124" s="2">
        <v>2</v>
      </c>
      <c r="M124" s="2">
        <v>2</v>
      </c>
      <c r="N124" s="2">
        <v>2</v>
      </c>
    </row>
    <row r="125" spans="2:18" x14ac:dyDescent="0.2">
      <c r="B125" s="3">
        <v>4</v>
      </c>
      <c r="C125" s="17" t="s">
        <v>109</v>
      </c>
      <c r="D125" s="15" t="s">
        <v>42</v>
      </c>
      <c r="E125" s="10">
        <f t="shared" si="17"/>
        <v>85.714285714285708</v>
      </c>
      <c r="F125" s="2">
        <f t="shared" si="18"/>
        <v>12</v>
      </c>
      <c r="G125" s="2">
        <f t="shared" si="19"/>
        <v>14</v>
      </c>
      <c r="H125" s="2">
        <v>2</v>
      </c>
      <c r="I125" s="2">
        <v>2</v>
      </c>
      <c r="J125" s="2">
        <v>0</v>
      </c>
      <c r="K125" s="2">
        <v>2</v>
      </c>
      <c r="L125" s="2">
        <v>2</v>
      </c>
      <c r="M125" s="2">
        <v>2</v>
      </c>
      <c r="N125" s="2">
        <v>2</v>
      </c>
    </row>
    <row r="126" spans="2:18" x14ac:dyDescent="0.2">
      <c r="B126" s="3">
        <v>5</v>
      </c>
      <c r="C126" s="17" t="s">
        <v>189</v>
      </c>
      <c r="D126" s="15" t="s">
        <v>32</v>
      </c>
      <c r="E126" s="10">
        <f t="shared" si="17"/>
        <v>75</v>
      </c>
      <c r="F126" s="2">
        <f t="shared" si="18"/>
        <v>6</v>
      </c>
      <c r="G126" s="2">
        <f t="shared" si="19"/>
        <v>8</v>
      </c>
      <c r="H126" s="2">
        <v>2</v>
      </c>
      <c r="I126" s="2">
        <v>2</v>
      </c>
      <c r="J126" s="2"/>
      <c r="K126" s="2">
        <v>0</v>
      </c>
      <c r="L126" s="2">
        <v>2</v>
      </c>
      <c r="M126" s="2"/>
      <c r="N126" s="2"/>
    </row>
    <row r="127" spans="2:18" x14ac:dyDescent="0.2">
      <c r="B127" s="3">
        <v>6</v>
      </c>
      <c r="C127" s="17" t="s">
        <v>108</v>
      </c>
      <c r="D127" s="15" t="s">
        <v>42</v>
      </c>
      <c r="E127" s="10">
        <f t="shared" si="17"/>
        <v>75</v>
      </c>
      <c r="F127" s="2">
        <f t="shared" si="18"/>
        <v>9</v>
      </c>
      <c r="G127" s="2">
        <f t="shared" si="19"/>
        <v>12</v>
      </c>
      <c r="H127" s="2">
        <v>2</v>
      </c>
      <c r="I127" s="2">
        <v>0</v>
      </c>
      <c r="J127" s="2"/>
      <c r="K127" s="2">
        <v>2</v>
      </c>
      <c r="L127" s="2">
        <v>2</v>
      </c>
      <c r="M127" s="2">
        <v>1</v>
      </c>
      <c r="N127" s="2">
        <v>2</v>
      </c>
    </row>
    <row r="128" spans="2:18" x14ac:dyDescent="0.2">
      <c r="B128" s="3">
        <v>7</v>
      </c>
      <c r="C128" s="17" t="s">
        <v>89</v>
      </c>
      <c r="D128" s="15" t="s">
        <v>38</v>
      </c>
      <c r="E128" s="10">
        <f t="shared" si="17"/>
        <v>70</v>
      </c>
      <c r="F128" s="2">
        <f t="shared" si="18"/>
        <v>7</v>
      </c>
      <c r="G128" s="2">
        <f t="shared" si="19"/>
        <v>10</v>
      </c>
      <c r="H128" s="2">
        <v>2</v>
      </c>
      <c r="I128" s="2">
        <v>2</v>
      </c>
      <c r="J128" s="2">
        <v>2</v>
      </c>
      <c r="K128" s="2"/>
      <c r="L128" s="2"/>
      <c r="M128" s="2">
        <v>1</v>
      </c>
      <c r="N128" s="2">
        <v>0</v>
      </c>
    </row>
    <row r="129" spans="2:14" x14ac:dyDescent="0.2">
      <c r="B129" s="3">
        <v>8</v>
      </c>
      <c r="C129" s="17" t="s">
        <v>20</v>
      </c>
      <c r="D129" s="15" t="s">
        <v>8</v>
      </c>
      <c r="E129" s="10">
        <f t="shared" si="17"/>
        <v>70</v>
      </c>
      <c r="F129" s="2">
        <f t="shared" si="18"/>
        <v>7</v>
      </c>
      <c r="G129" s="2">
        <f t="shared" si="19"/>
        <v>10</v>
      </c>
      <c r="H129" s="2">
        <v>2</v>
      </c>
      <c r="I129" s="2"/>
      <c r="J129" s="2">
        <v>1</v>
      </c>
      <c r="K129" s="2">
        <v>2</v>
      </c>
      <c r="L129" s="2">
        <v>0</v>
      </c>
      <c r="M129" s="2">
        <v>2</v>
      </c>
      <c r="N129" s="2"/>
    </row>
    <row r="130" spans="2:14" x14ac:dyDescent="0.2">
      <c r="B130" s="3">
        <v>9</v>
      </c>
      <c r="C130" s="17" t="s">
        <v>107</v>
      </c>
      <c r="D130" s="15" t="s">
        <v>42</v>
      </c>
      <c r="E130" s="10">
        <f t="shared" si="17"/>
        <v>64.285714285714292</v>
      </c>
      <c r="F130" s="2">
        <f t="shared" si="18"/>
        <v>9</v>
      </c>
      <c r="G130" s="2">
        <f t="shared" si="19"/>
        <v>14</v>
      </c>
      <c r="H130" s="2">
        <v>2</v>
      </c>
      <c r="I130" s="2">
        <v>0</v>
      </c>
      <c r="J130" s="2">
        <v>0</v>
      </c>
      <c r="K130" s="2">
        <v>2</v>
      </c>
      <c r="L130" s="2">
        <v>2</v>
      </c>
      <c r="M130" s="2">
        <v>2</v>
      </c>
      <c r="N130" s="2">
        <v>1</v>
      </c>
    </row>
    <row r="131" spans="2:14" x14ac:dyDescent="0.2">
      <c r="B131" s="3">
        <v>10</v>
      </c>
      <c r="C131" s="17" t="s">
        <v>21</v>
      </c>
      <c r="D131" s="15" t="s">
        <v>8</v>
      </c>
      <c r="E131" s="10">
        <f t="shared" si="17"/>
        <v>60</v>
      </c>
      <c r="F131" s="2">
        <f t="shared" si="18"/>
        <v>6</v>
      </c>
      <c r="G131" s="2">
        <f t="shared" si="19"/>
        <v>10</v>
      </c>
      <c r="H131" s="2">
        <v>2</v>
      </c>
      <c r="I131" s="2"/>
      <c r="J131" s="2">
        <v>1</v>
      </c>
      <c r="K131" s="2">
        <v>2</v>
      </c>
      <c r="L131" s="2">
        <v>0</v>
      </c>
      <c r="M131" s="2">
        <v>1</v>
      </c>
      <c r="N131" s="2"/>
    </row>
    <row r="132" spans="2:14" x14ac:dyDescent="0.2">
      <c r="B132" s="3">
        <v>11</v>
      </c>
      <c r="C132" s="17" t="s">
        <v>99</v>
      </c>
      <c r="D132" s="15" t="s">
        <v>32</v>
      </c>
      <c r="E132" s="10">
        <f t="shared" si="17"/>
        <v>60</v>
      </c>
      <c r="F132" s="2">
        <f t="shared" si="18"/>
        <v>6</v>
      </c>
      <c r="G132" s="2">
        <f t="shared" si="19"/>
        <v>10</v>
      </c>
      <c r="H132" s="2">
        <v>1</v>
      </c>
      <c r="I132" s="2">
        <v>1</v>
      </c>
      <c r="J132" s="2">
        <v>2</v>
      </c>
      <c r="K132" s="2">
        <v>0</v>
      </c>
      <c r="L132" s="2">
        <v>2</v>
      </c>
      <c r="M132" s="2"/>
      <c r="N132" s="2"/>
    </row>
    <row r="133" spans="2:14" x14ac:dyDescent="0.2">
      <c r="B133" s="3">
        <v>12</v>
      </c>
      <c r="C133" s="17" t="s">
        <v>319</v>
      </c>
      <c r="D133" s="15" t="s">
        <v>32</v>
      </c>
      <c r="E133" s="10">
        <f t="shared" si="17"/>
        <v>60</v>
      </c>
      <c r="F133" s="2">
        <f t="shared" si="18"/>
        <v>6</v>
      </c>
      <c r="G133" s="2">
        <f t="shared" si="19"/>
        <v>10</v>
      </c>
      <c r="H133" s="2">
        <v>1</v>
      </c>
      <c r="I133" s="2">
        <v>1</v>
      </c>
      <c r="J133" s="2">
        <v>2</v>
      </c>
      <c r="K133" s="2">
        <v>0</v>
      </c>
      <c r="L133" s="2">
        <v>2</v>
      </c>
      <c r="M133" s="2"/>
      <c r="N133" s="2"/>
    </row>
    <row r="134" spans="2:14" x14ac:dyDescent="0.2">
      <c r="B134" s="3">
        <v>13</v>
      </c>
      <c r="C134" s="17" t="s">
        <v>276</v>
      </c>
      <c r="D134" s="15" t="s">
        <v>218</v>
      </c>
      <c r="E134" s="10">
        <f t="shared" si="17"/>
        <v>58.333333333333336</v>
      </c>
      <c r="F134" s="2">
        <f t="shared" si="18"/>
        <v>7</v>
      </c>
      <c r="G134" s="2">
        <f t="shared" si="19"/>
        <v>12</v>
      </c>
      <c r="H134" s="2">
        <v>0</v>
      </c>
      <c r="I134" s="2">
        <v>1</v>
      </c>
      <c r="J134" s="2">
        <v>2</v>
      </c>
      <c r="K134" s="2">
        <v>1</v>
      </c>
      <c r="L134" s="2"/>
      <c r="M134" s="2">
        <v>1</v>
      </c>
      <c r="N134" s="2">
        <v>2</v>
      </c>
    </row>
    <row r="135" spans="2:14" x14ac:dyDescent="0.2">
      <c r="B135" s="3">
        <v>14</v>
      </c>
      <c r="C135" s="17" t="s">
        <v>536</v>
      </c>
      <c r="D135" s="15" t="s">
        <v>8</v>
      </c>
      <c r="E135" s="10">
        <f t="shared" si="17"/>
        <v>50</v>
      </c>
      <c r="F135" s="2">
        <f t="shared" si="18"/>
        <v>2</v>
      </c>
      <c r="G135" s="2">
        <f t="shared" si="19"/>
        <v>4</v>
      </c>
      <c r="H135" s="2"/>
      <c r="I135" s="2"/>
      <c r="J135" s="2"/>
      <c r="K135" s="2">
        <v>1</v>
      </c>
      <c r="L135" s="2"/>
      <c r="M135" s="2">
        <v>1</v>
      </c>
      <c r="N135" s="2"/>
    </row>
    <row r="136" spans="2:14" x14ac:dyDescent="0.2">
      <c r="B136" s="3">
        <v>15</v>
      </c>
      <c r="C136" s="18" t="s">
        <v>264</v>
      </c>
      <c r="D136" s="15" t="s">
        <v>217</v>
      </c>
      <c r="E136" s="10">
        <f t="shared" si="17"/>
        <v>50</v>
      </c>
      <c r="F136" s="2">
        <f t="shared" si="18"/>
        <v>5</v>
      </c>
      <c r="G136" s="2">
        <f t="shared" si="19"/>
        <v>10</v>
      </c>
      <c r="H136" s="2"/>
      <c r="I136" s="2"/>
      <c r="J136" s="2">
        <v>0</v>
      </c>
      <c r="K136" s="2">
        <v>0</v>
      </c>
      <c r="L136" s="2">
        <v>1</v>
      </c>
      <c r="M136" s="2">
        <v>2</v>
      </c>
      <c r="N136" s="2">
        <v>2</v>
      </c>
    </row>
    <row r="137" spans="2:14" x14ac:dyDescent="0.2">
      <c r="B137" s="3">
        <v>16</v>
      </c>
      <c r="C137" s="17" t="s">
        <v>120</v>
      </c>
      <c r="D137" s="15" t="s">
        <v>218</v>
      </c>
      <c r="E137" s="10">
        <f t="shared" si="17"/>
        <v>42.857142857142854</v>
      </c>
      <c r="F137" s="2">
        <f t="shared" si="18"/>
        <v>6</v>
      </c>
      <c r="G137" s="2">
        <f t="shared" si="19"/>
        <v>14</v>
      </c>
      <c r="H137" s="2">
        <v>0</v>
      </c>
      <c r="I137" s="2">
        <v>0</v>
      </c>
      <c r="J137" s="2">
        <v>2</v>
      </c>
      <c r="K137" s="2">
        <v>0</v>
      </c>
      <c r="L137" s="2">
        <v>2</v>
      </c>
      <c r="M137" s="2">
        <v>0</v>
      </c>
      <c r="N137" s="2">
        <v>2</v>
      </c>
    </row>
    <row r="138" spans="2:14" x14ac:dyDescent="0.2">
      <c r="B138" s="3">
        <v>17</v>
      </c>
      <c r="C138" s="17" t="s">
        <v>267</v>
      </c>
      <c r="D138" s="15" t="s">
        <v>216</v>
      </c>
      <c r="E138" s="10">
        <f t="shared" si="17"/>
        <v>41.666666666666671</v>
      </c>
      <c r="F138" s="2">
        <f t="shared" si="18"/>
        <v>5</v>
      </c>
      <c r="G138" s="2">
        <f t="shared" si="19"/>
        <v>12</v>
      </c>
      <c r="H138" s="2">
        <v>0</v>
      </c>
      <c r="I138" s="2">
        <v>2</v>
      </c>
      <c r="J138" s="2">
        <v>1</v>
      </c>
      <c r="K138" s="2"/>
      <c r="L138" s="2">
        <v>0</v>
      </c>
      <c r="M138" s="2">
        <v>0</v>
      </c>
      <c r="N138" s="2">
        <v>2</v>
      </c>
    </row>
    <row r="139" spans="2:14" x14ac:dyDescent="0.2">
      <c r="B139" s="3">
        <v>18</v>
      </c>
      <c r="C139" s="17" t="s">
        <v>90</v>
      </c>
      <c r="D139" s="15" t="s">
        <v>38</v>
      </c>
      <c r="E139" s="10">
        <f t="shared" si="17"/>
        <v>37.5</v>
      </c>
      <c r="F139" s="2">
        <f t="shared" si="18"/>
        <v>3</v>
      </c>
      <c r="G139" s="2">
        <f t="shared" si="19"/>
        <v>8</v>
      </c>
      <c r="H139" s="2"/>
      <c r="I139" s="2"/>
      <c r="J139" s="2">
        <v>1</v>
      </c>
      <c r="K139" s="2"/>
      <c r="L139" s="2">
        <v>0</v>
      </c>
      <c r="M139" s="2">
        <v>2</v>
      </c>
      <c r="N139" s="2">
        <v>0</v>
      </c>
    </row>
    <row r="140" spans="2:14" x14ac:dyDescent="0.2">
      <c r="B140" s="3">
        <v>19</v>
      </c>
      <c r="C140" s="17" t="s">
        <v>269</v>
      </c>
      <c r="D140" s="15" t="s">
        <v>217</v>
      </c>
      <c r="E140" s="10">
        <f t="shared" si="17"/>
        <v>35.714285714285715</v>
      </c>
      <c r="F140" s="2">
        <f t="shared" si="18"/>
        <v>5</v>
      </c>
      <c r="G140" s="2">
        <f t="shared" si="19"/>
        <v>14</v>
      </c>
      <c r="H140" s="2">
        <v>0</v>
      </c>
      <c r="I140" s="2">
        <v>0</v>
      </c>
      <c r="J140" s="2">
        <v>0</v>
      </c>
      <c r="K140" s="2">
        <v>0</v>
      </c>
      <c r="L140" s="2">
        <v>2</v>
      </c>
      <c r="M140" s="2">
        <v>2</v>
      </c>
      <c r="N140" s="2">
        <v>1</v>
      </c>
    </row>
    <row r="141" spans="2:14" x14ac:dyDescent="0.2">
      <c r="B141" s="3">
        <v>20</v>
      </c>
      <c r="C141" s="17" t="s">
        <v>91</v>
      </c>
      <c r="D141" s="15" t="s">
        <v>38</v>
      </c>
      <c r="E141" s="10">
        <f t="shared" si="17"/>
        <v>33.333333333333329</v>
      </c>
      <c r="F141" s="2">
        <f t="shared" si="18"/>
        <v>4</v>
      </c>
      <c r="G141" s="2">
        <f t="shared" si="19"/>
        <v>12</v>
      </c>
      <c r="H141" s="2">
        <v>0</v>
      </c>
      <c r="I141" s="2">
        <v>1</v>
      </c>
      <c r="J141" s="2">
        <v>2</v>
      </c>
      <c r="K141" s="2"/>
      <c r="L141" s="2">
        <v>0</v>
      </c>
      <c r="M141" s="2">
        <v>1</v>
      </c>
      <c r="N141" s="2">
        <v>0</v>
      </c>
    </row>
    <row r="142" spans="2:14" x14ac:dyDescent="0.2">
      <c r="B142" s="3">
        <v>21</v>
      </c>
      <c r="C142" s="17" t="s">
        <v>463</v>
      </c>
      <c r="D142" s="15" t="s">
        <v>8</v>
      </c>
      <c r="E142" s="10">
        <f t="shared" si="17"/>
        <v>33.333333333333329</v>
      </c>
      <c r="F142" s="2">
        <f t="shared" si="18"/>
        <v>2</v>
      </c>
      <c r="G142" s="2">
        <f t="shared" si="19"/>
        <v>6</v>
      </c>
      <c r="H142" s="2">
        <v>2</v>
      </c>
      <c r="I142" s="2"/>
      <c r="J142" s="2">
        <v>0</v>
      </c>
      <c r="K142" s="2"/>
      <c r="L142" s="2">
        <v>0</v>
      </c>
      <c r="M142" s="2"/>
      <c r="N142" s="2"/>
    </row>
    <row r="143" spans="2:14" x14ac:dyDescent="0.2">
      <c r="B143" s="3">
        <v>22</v>
      </c>
      <c r="C143" s="17" t="s">
        <v>92</v>
      </c>
      <c r="D143" s="15" t="s">
        <v>38</v>
      </c>
      <c r="E143" s="10">
        <f t="shared" si="17"/>
        <v>33.333333333333329</v>
      </c>
      <c r="F143" s="2">
        <f t="shared" si="18"/>
        <v>4</v>
      </c>
      <c r="G143" s="2">
        <f t="shared" si="19"/>
        <v>12</v>
      </c>
      <c r="H143" s="2">
        <v>0</v>
      </c>
      <c r="I143" s="2">
        <v>2</v>
      </c>
      <c r="J143" s="2">
        <v>1</v>
      </c>
      <c r="K143" s="2"/>
      <c r="L143" s="2">
        <v>0</v>
      </c>
      <c r="M143" s="2">
        <v>0</v>
      </c>
      <c r="N143" s="2">
        <v>1</v>
      </c>
    </row>
    <row r="144" spans="2:14" x14ac:dyDescent="0.2">
      <c r="B144" s="3">
        <v>23</v>
      </c>
      <c r="C144" s="18" t="s">
        <v>483</v>
      </c>
      <c r="D144" s="15" t="s">
        <v>216</v>
      </c>
      <c r="E144" s="10">
        <f t="shared" si="17"/>
        <v>25</v>
      </c>
      <c r="F144" s="2">
        <f t="shared" si="18"/>
        <v>2</v>
      </c>
      <c r="G144" s="2">
        <f t="shared" si="19"/>
        <v>8</v>
      </c>
      <c r="H144" s="2"/>
      <c r="I144" s="2">
        <v>2</v>
      </c>
      <c r="J144" s="2">
        <v>0</v>
      </c>
      <c r="K144" s="2"/>
      <c r="L144" s="2"/>
      <c r="M144" s="2">
        <v>0</v>
      </c>
      <c r="N144" s="2">
        <v>0</v>
      </c>
    </row>
    <row r="145" spans="2:14" x14ac:dyDescent="0.2">
      <c r="B145" s="3">
        <v>24</v>
      </c>
      <c r="C145" s="18" t="s">
        <v>268</v>
      </c>
      <c r="D145" s="15" t="s">
        <v>217</v>
      </c>
      <c r="E145" s="10">
        <f t="shared" si="17"/>
        <v>21.428571428571427</v>
      </c>
      <c r="F145" s="2">
        <f t="shared" si="18"/>
        <v>3</v>
      </c>
      <c r="G145" s="2">
        <f t="shared" si="19"/>
        <v>14</v>
      </c>
      <c r="H145" s="2">
        <v>0</v>
      </c>
      <c r="I145" s="2">
        <v>0</v>
      </c>
      <c r="J145" s="2">
        <v>0</v>
      </c>
      <c r="K145" s="2">
        <v>0</v>
      </c>
      <c r="L145" s="2">
        <v>1</v>
      </c>
      <c r="M145" s="2">
        <v>2</v>
      </c>
      <c r="N145" s="2">
        <v>0</v>
      </c>
    </row>
    <row r="146" spans="2:14" x14ac:dyDescent="0.2">
      <c r="B146" s="3">
        <v>25</v>
      </c>
      <c r="C146" s="17" t="s">
        <v>275</v>
      </c>
      <c r="D146" s="15" t="s">
        <v>218</v>
      </c>
      <c r="E146" s="10">
        <f t="shared" si="17"/>
        <v>21.428571428571427</v>
      </c>
      <c r="F146" s="2">
        <f t="shared" si="18"/>
        <v>3</v>
      </c>
      <c r="G146" s="2">
        <f t="shared" si="19"/>
        <v>14</v>
      </c>
      <c r="H146" s="2">
        <v>0</v>
      </c>
      <c r="I146" s="2">
        <v>0</v>
      </c>
      <c r="J146" s="2">
        <v>1</v>
      </c>
      <c r="K146" s="2">
        <v>0</v>
      </c>
      <c r="L146" s="2">
        <v>0</v>
      </c>
      <c r="M146" s="2">
        <v>0</v>
      </c>
      <c r="N146" s="2">
        <v>2</v>
      </c>
    </row>
    <row r="147" spans="2:14" x14ac:dyDescent="0.2">
      <c r="B147" s="3">
        <v>26</v>
      </c>
      <c r="C147" s="17" t="s">
        <v>119</v>
      </c>
      <c r="D147" s="15" t="s">
        <v>216</v>
      </c>
      <c r="E147" s="10">
        <f t="shared" si="17"/>
        <v>20</v>
      </c>
      <c r="F147" s="2">
        <f t="shared" si="18"/>
        <v>2</v>
      </c>
      <c r="G147" s="2">
        <f t="shared" si="19"/>
        <v>10</v>
      </c>
      <c r="H147" s="2">
        <v>0</v>
      </c>
      <c r="I147" s="2">
        <v>1</v>
      </c>
      <c r="J147" s="2"/>
      <c r="K147" s="2">
        <v>0</v>
      </c>
      <c r="L147" s="2">
        <v>0</v>
      </c>
      <c r="M147" s="2"/>
      <c r="N147" s="2">
        <v>1</v>
      </c>
    </row>
    <row r="148" spans="2:14" x14ac:dyDescent="0.2">
      <c r="B148" s="3">
        <v>27</v>
      </c>
      <c r="C148" s="17" t="s">
        <v>266</v>
      </c>
      <c r="D148" s="15" t="s">
        <v>216</v>
      </c>
      <c r="E148" s="10">
        <f t="shared" si="17"/>
        <v>14.285714285714285</v>
      </c>
      <c r="F148" s="2">
        <f t="shared" si="18"/>
        <v>2</v>
      </c>
      <c r="G148" s="2">
        <f t="shared" si="19"/>
        <v>14</v>
      </c>
      <c r="H148" s="2">
        <v>0</v>
      </c>
      <c r="I148" s="2">
        <v>1</v>
      </c>
      <c r="J148" s="2">
        <v>0</v>
      </c>
      <c r="K148" s="2">
        <v>1</v>
      </c>
      <c r="L148" s="2">
        <v>0</v>
      </c>
      <c r="M148" s="2">
        <v>0</v>
      </c>
      <c r="N148" s="2">
        <v>0</v>
      </c>
    </row>
    <row r="149" spans="2:14" x14ac:dyDescent="0.2">
      <c r="B149" s="3">
        <v>28</v>
      </c>
      <c r="C149" s="17" t="s">
        <v>274</v>
      </c>
      <c r="D149" s="15" t="s">
        <v>218</v>
      </c>
      <c r="E149" s="10">
        <f t="shared" si="17"/>
        <v>14.285714285714285</v>
      </c>
      <c r="F149" s="2">
        <f t="shared" si="18"/>
        <v>2</v>
      </c>
      <c r="G149" s="2">
        <f t="shared" si="19"/>
        <v>14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2</v>
      </c>
    </row>
    <row r="150" spans="2:14" x14ac:dyDescent="0.2">
      <c r="B150" s="3">
        <v>29</v>
      </c>
      <c r="C150" s="17" t="s">
        <v>270</v>
      </c>
      <c r="D150" s="15" t="s">
        <v>217</v>
      </c>
      <c r="E150" s="10">
        <f t="shared" si="17"/>
        <v>0</v>
      </c>
      <c r="F150" s="2">
        <f t="shared" si="18"/>
        <v>0</v>
      </c>
      <c r="G150" s="2">
        <f t="shared" si="19"/>
        <v>2</v>
      </c>
      <c r="H150" s="2">
        <v>0</v>
      </c>
      <c r="I150" s="2"/>
      <c r="J150" s="2"/>
      <c r="K150" s="2"/>
      <c r="L150" s="2"/>
      <c r="M150" s="2"/>
      <c r="N150" s="2"/>
    </row>
    <row r="151" spans="2:14" x14ac:dyDescent="0.2">
      <c r="B151" s="3">
        <v>30</v>
      </c>
      <c r="C151" s="18" t="s">
        <v>289</v>
      </c>
      <c r="D151" s="15" t="s">
        <v>217</v>
      </c>
      <c r="E151" s="10">
        <f t="shared" si="17"/>
        <v>0</v>
      </c>
      <c r="F151" s="2">
        <f t="shared" si="18"/>
        <v>0</v>
      </c>
      <c r="G151" s="2">
        <f t="shared" si="19"/>
        <v>4</v>
      </c>
      <c r="H151" s="2">
        <v>0</v>
      </c>
      <c r="I151" s="2"/>
      <c r="J151" s="2"/>
      <c r="K151" s="2">
        <v>0</v>
      </c>
      <c r="L151" s="2"/>
      <c r="M151" s="2"/>
      <c r="N151" s="2"/>
    </row>
    <row r="153" spans="2:14" x14ac:dyDescent="0.2">
      <c r="B153" s="27" t="s">
        <v>12</v>
      </c>
      <c r="C153" s="27"/>
      <c r="D153" s="11"/>
      <c r="E153" s="7"/>
      <c r="F153" s="7"/>
      <c r="G153" s="7"/>
      <c r="H153" s="27" t="s">
        <v>2</v>
      </c>
      <c r="I153" s="27"/>
      <c r="J153" s="27"/>
      <c r="K153" s="27"/>
      <c r="L153" s="27"/>
      <c r="M153" s="27"/>
      <c r="N153" s="27"/>
    </row>
    <row r="154" spans="2:14" x14ac:dyDescent="0.2">
      <c r="B154" s="5" t="s">
        <v>3</v>
      </c>
      <c r="C154" s="12" t="s">
        <v>16</v>
      </c>
      <c r="D154" s="5" t="s">
        <v>4</v>
      </c>
      <c r="E154" s="5" t="s">
        <v>17</v>
      </c>
      <c r="F154" s="5" t="s">
        <v>18</v>
      </c>
      <c r="G154" s="5" t="s">
        <v>19</v>
      </c>
      <c r="H154" s="5">
        <v>1</v>
      </c>
      <c r="I154" s="5">
        <v>2</v>
      </c>
      <c r="J154" s="5">
        <v>3</v>
      </c>
      <c r="K154" s="5">
        <v>4</v>
      </c>
      <c r="L154" s="5">
        <v>5</v>
      </c>
      <c r="M154" s="5">
        <v>6</v>
      </c>
      <c r="N154" s="5">
        <v>7</v>
      </c>
    </row>
    <row r="155" spans="2:14" x14ac:dyDescent="0.2">
      <c r="B155" s="3">
        <v>1</v>
      </c>
      <c r="C155" s="17" t="s">
        <v>326</v>
      </c>
      <c r="D155" s="15" t="s">
        <v>40</v>
      </c>
      <c r="E155" s="10">
        <f t="shared" ref="E155:E184" si="20">F155/G155*100</f>
        <v>100</v>
      </c>
      <c r="F155" s="2">
        <f t="shared" ref="F155:F184" si="21">SUM(H155:N155)</f>
        <v>14</v>
      </c>
      <c r="G155" s="2">
        <f t="shared" ref="G155:G184" si="22">COUNT(H155:N155)*2</f>
        <v>14</v>
      </c>
      <c r="H155" s="2">
        <v>2</v>
      </c>
      <c r="I155" s="2">
        <v>2</v>
      </c>
      <c r="J155" s="2">
        <v>2</v>
      </c>
      <c r="K155" s="2">
        <v>2</v>
      </c>
      <c r="L155" s="2">
        <v>2</v>
      </c>
      <c r="M155" s="2">
        <v>2</v>
      </c>
      <c r="N155" s="2">
        <v>2</v>
      </c>
    </row>
    <row r="156" spans="2:14" x14ac:dyDescent="0.2">
      <c r="B156" s="3">
        <v>2</v>
      </c>
      <c r="C156" s="13" t="s">
        <v>465</v>
      </c>
      <c r="D156" s="15" t="s">
        <v>37</v>
      </c>
      <c r="E156" s="10">
        <f t="shared" si="20"/>
        <v>100</v>
      </c>
      <c r="F156" s="2">
        <f t="shared" si="21"/>
        <v>2</v>
      </c>
      <c r="G156" s="2">
        <f t="shared" si="22"/>
        <v>2</v>
      </c>
      <c r="H156" s="2">
        <v>2</v>
      </c>
      <c r="I156" s="2"/>
      <c r="J156" s="2"/>
      <c r="K156" s="2"/>
      <c r="L156" s="2"/>
      <c r="M156" s="2"/>
      <c r="N156" s="2"/>
    </row>
    <row r="157" spans="2:14" x14ac:dyDescent="0.2">
      <c r="B157" s="3">
        <v>3</v>
      </c>
      <c r="C157" s="17" t="s">
        <v>436</v>
      </c>
      <c r="D157" s="15" t="s">
        <v>44</v>
      </c>
      <c r="E157" s="10">
        <f t="shared" si="20"/>
        <v>90</v>
      </c>
      <c r="F157" s="2">
        <f t="shared" si="21"/>
        <v>9</v>
      </c>
      <c r="G157" s="2">
        <f t="shared" si="22"/>
        <v>10</v>
      </c>
      <c r="H157" s="2">
        <v>2</v>
      </c>
      <c r="I157" s="2"/>
      <c r="J157" s="2">
        <v>1</v>
      </c>
      <c r="K157" s="2">
        <v>2</v>
      </c>
      <c r="L157" s="2">
        <v>2</v>
      </c>
      <c r="M157" s="2">
        <v>2</v>
      </c>
      <c r="N157" s="2"/>
    </row>
    <row r="158" spans="2:14" x14ac:dyDescent="0.2">
      <c r="B158" s="3">
        <v>4</v>
      </c>
      <c r="C158" s="17" t="s">
        <v>434</v>
      </c>
      <c r="D158" s="15" t="s">
        <v>44</v>
      </c>
      <c r="E158" s="10">
        <f t="shared" si="20"/>
        <v>87.5</v>
      </c>
      <c r="F158" s="2">
        <f t="shared" si="21"/>
        <v>7</v>
      </c>
      <c r="G158" s="2">
        <f t="shared" si="22"/>
        <v>8</v>
      </c>
      <c r="H158" s="2"/>
      <c r="I158" s="2">
        <v>2</v>
      </c>
      <c r="J158" s="2">
        <v>1</v>
      </c>
      <c r="K158" s="2">
        <v>2</v>
      </c>
      <c r="L158" s="2"/>
      <c r="M158" s="2"/>
      <c r="N158" s="2">
        <v>2</v>
      </c>
    </row>
    <row r="159" spans="2:14" x14ac:dyDescent="0.2">
      <c r="B159" s="3">
        <v>5</v>
      </c>
      <c r="C159" s="17" t="s">
        <v>323</v>
      </c>
      <c r="D159" s="15" t="s">
        <v>234</v>
      </c>
      <c r="E159" s="10">
        <f t="shared" si="20"/>
        <v>85.714285714285708</v>
      </c>
      <c r="F159" s="2">
        <f t="shared" si="21"/>
        <v>12</v>
      </c>
      <c r="G159" s="2">
        <f t="shared" si="22"/>
        <v>14</v>
      </c>
      <c r="H159" s="2">
        <v>2</v>
      </c>
      <c r="I159" s="2">
        <v>2</v>
      </c>
      <c r="J159" s="2">
        <v>2</v>
      </c>
      <c r="K159" s="2">
        <v>2</v>
      </c>
      <c r="L159" s="2">
        <v>1</v>
      </c>
      <c r="M159" s="2">
        <v>2</v>
      </c>
      <c r="N159" s="2">
        <v>1</v>
      </c>
    </row>
    <row r="160" spans="2:14" x14ac:dyDescent="0.2">
      <c r="B160" s="3">
        <v>6</v>
      </c>
      <c r="C160" s="17" t="s">
        <v>322</v>
      </c>
      <c r="D160" s="15" t="s">
        <v>234</v>
      </c>
      <c r="E160" s="10">
        <f t="shared" si="20"/>
        <v>78.571428571428569</v>
      </c>
      <c r="F160" s="2">
        <f t="shared" si="21"/>
        <v>11</v>
      </c>
      <c r="G160" s="2">
        <f t="shared" si="22"/>
        <v>14</v>
      </c>
      <c r="H160" s="2">
        <v>2</v>
      </c>
      <c r="I160" s="2">
        <v>2</v>
      </c>
      <c r="J160" s="2">
        <v>2</v>
      </c>
      <c r="K160" s="2">
        <v>2</v>
      </c>
      <c r="L160" s="2">
        <v>0</v>
      </c>
      <c r="M160" s="2">
        <v>2</v>
      </c>
      <c r="N160" s="2">
        <v>1</v>
      </c>
    </row>
    <row r="161" spans="2:14" x14ac:dyDescent="0.2">
      <c r="B161" s="3">
        <v>7</v>
      </c>
      <c r="C161" s="17" t="s">
        <v>325</v>
      </c>
      <c r="D161" s="15" t="s">
        <v>40</v>
      </c>
      <c r="E161" s="10">
        <f t="shared" si="20"/>
        <v>78.571428571428569</v>
      </c>
      <c r="F161" s="2">
        <f t="shared" si="21"/>
        <v>11</v>
      </c>
      <c r="G161" s="2">
        <f t="shared" si="22"/>
        <v>14</v>
      </c>
      <c r="H161" s="2">
        <v>0</v>
      </c>
      <c r="I161" s="2">
        <v>2</v>
      </c>
      <c r="J161" s="2">
        <v>1</v>
      </c>
      <c r="K161" s="2">
        <v>2</v>
      </c>
      <c r="L161" s="2">
        <v>2</v>
      </c>
      <c r="M161" s="2">
        <v>2</v>
      </c>
      <c r="N161" s="2">
        <v>2</v>
      </c>
    </row>
    <row r="162" spans="2:14" x14ac:dyDescent="0.2">
      <c r="B162" s="3">
        <v>8</v>
      </c>
      <c r="C162" s="17" t="s">
        <v>97</v>
      </c>
      <c r="D162" s="15" t="s">
        <v>37</v>
      </c>
      <c r="E162" s="10">
        <f t="shared" si="20"/>
        <v>71.428571428571431</v>
      </c>
      <c r="F162" s="2">
        <f t="shared" si="21"/>
        <v>10</v>
      </c>
      <c r="G162" s="2">
        <f t="shared" si="22"/>
        <v>14</v>
      </c>
      <c r="H162" s="2">
        <v>1</v>
      </c>
      <c r="I162" s="2">
        <v>0</v>
      </c>
      <c r="J162" s="2">
        <v>2</v>
      </c>
      <c r="K162" s="2">
        <v>2</v>
      </c>
      <c r="L162" s="2">
        <v>2</v>
      </c>
      <c r="M162" s="2">
        <v>1</v>
      </c>
      <c r="N162" s="2">
        <v>2</v>
      </c>
    </row>
    <row r="163" spans="2:14" x14ac:dyDescent="0.2">
      <c r="B163" s="3">
        <v>9</v>
      </c>
      <c r="C163" s="17" t="s">
        <v>336</v>
      </c>
      <c r="D163" s="15" t="s">
        <v>7</v>
      </c>
      <c r="E163" s="10">
        <f t="shared" si="20"/>
        <v>71.428571428571431</v>
      </c>
      <c r="F163" s="2">
        <f t="shared" si="21"/>
        <v>10</v>
      </c>
      <c r="G163" s="2">
        <f t="shared" si="22"/>
        <v>14</v>
      </c>
      <c r="H163" s="2">
        <v>1</v>
      </c>
      <c r="I163" s="2">
        <v>2</v>
      </c>
      <c r="J163" s="2">
        <v>2</v>
      </c>
      <c r="K163" s="2">
        <v>0</v>
      </c>
      <c r="L163" s="2">
        <v>1</v>
      </c>
      <c r="M163" s="2">
        <v>2</v>
      </c>
      <c r="N163" s="2">
        <v>2</v>
      </c>
    </row>
    <row r="164" spans="2:14" x14ac:dyDescent="0.2">
      <c r="B164" s="3">
        <v>10</v>
      </c>
      <c r="C164" s="17" t="s">
        <v>332</v>
      </c>
      <c r="D164" s="15" t="s">
        <v>37</v>
      </c>
      <c r="E164" s="10">
        <f t="shared" si="20"/>
        <v>70</v>
      </c>
      <c r="F164" s="2">
        <f t="shared" si="21"/>
        <v>7</v>
      </c>
      <c r="G164" s="2">
        <f t="shared" si="22"/>
        <v>10</v>
      </c>
      <c r="H164" s="2"/>
      <c r="I164" s="2">
        <v>1</v>
      </c>
      <c r="J164" s="2">
        <v>2</v>
      </c>
      <c r="K164" s="2">
        <v>2</v>
      </c>
      <c r="L164" s="2">
        <v>1</v>
      </c>
      <c r="M164" s="2"/>
      <c r="N164" s="2">
        <v>1</v>
      </c>
    </row>
    <row r="165" spans="2:14" x14ac:dyDescent="0.2">
      <c r="B165" s="3">
        <v>11</v>
      </c>
      <c r="C165" s="17" t="s">
        <v>327</v>
      </c>
      <c r="D165" s="15" t="s">
        <v>40</v>
      </c>
      <c r="E165" s="10">
        <f t="shared" si="20"/>
        <v>64.285714285714292</v>
      </c>
      <c r="F165" s="2">
        <f t="shared" si="21"/>
        <v>9</v>
      </c>
      <c r="G165" s="2">
        <f t="shared" si="22"/>
        <v>14</v>
      </c>
      <c r="H165" s="2">
        <v>0</v>
      </c>
      <c r="I165" s="2">
        <v>2</v>
      </c>
      <c r="J165" s="2">
        <v>1</v>
      </c>
      <c r="K165" s="2">
        <v>1</v>
      </c>
      <c r="L165" s="2">
        <v>1</v>
      </c>
      <c r="M165" s="2">
        <v>2</v>
      </c>
      <c r="N165" s="2">
        <v>2</v>
      </c>
    </row>
    <row r="166" spans="2:14" x14ac:dyDescent="0.2">
      <c r="B166" s="3">
        <v>12</v>
      </c>
      <c r="C166" s="17" t="s">
        <v>333</v>
      </c>
      <c r="D166" s="15" t="s">
        <v>7</v>
      </c>
      <c r="E166" s="10">
        <f t="shared" si="20"/>
        <v>60</v>
      </c>
      <c r="F166" s="2">
        <f t="shared" si="21"/>
        <v>6</v>
      </c>
      <c r="G166" s="2">
        <f t="shared" si="22"/>
        <v>10</v>
      </c>
      <c r="H166" s="2"/>
      <c r="I166" s="2"/>
      <c r="J166" s="2">
        <v>2</v>
      </c>
      <c r="K166" s="2">
        <v>0</v>
      </c>
      <c r="L166" s="2">
        <v>1</v>
      </c>
      <c r="M166" s="2">
        <v>2</v>
      </c>
      <c r="N166" s="2">
        <v>1</v>
      </c>
    </row>
    <row r="167" spans="2:14" x14ac:dyDescent="0.2">
      <c r="B167" s="3">
        <v>13</v>
      </c>
      <c r="C167" s="17" t="s">
        <v>437</v>
      </c>
      <c r="D167" s="15" t="s">
        <v>44</v>
      </c>
      <c r="E167" s="10">
        <f t="shared" si="20"/>
        <v>58.333333333333336</v>
      </c>
      <c r="F167" s="2">
        <f t="shared" si="21"/>
        <v>7</v>
      </c>
      <c r="G167" s="2">
        <f t="shared" si="22"/>
        <v>12</v>
      </c>
      <c r="H167" s="2">
        <v>1</v>
      </c>
      <c r="I167" s="2">
        <v>1</v>
      </c>
      <c r="J167" s="2"/>
      <c r="K167" s="2">
        <v>2</v>
      </c>
      <c r="L167" s="2">
        <v>2</v>
      </c>
      <c r="M167" s="2">
        <v>0</v>
      </c>
      <c r="N167" s="2">
        <v>1</v>
      </c>
    </row>
    <row r="168" spans="2:14" x14ac:dyDescent="0.2">
      <c r="B168" s="3">
        <v>14</v>
      </c>
      <c r="C168" s="17" t="s">
        <v>435</v>
      </c>
      <c r="D168" s="15" t="s">
        <v>44</v>
      </c>
      <c r="E168" s="10">
        <f t="shared" si="20"/>
        <v>58.333333333333336</v>
      </c>
      <c r="F168" s="2">
        <f t="shared" si="21"/>
        <v>7</v>
      </c>
      <c r="G168" s="2">
        <f t="shared" si="22"/>
        <v>12</v>
      </c>
      <c r="H168" s="2">
        <v>2</v>
      </c>
      <c r="I168" s="2">
        <v>1</v>
      </c>
      <c r="J168" s="2">
        <v>0</v>
      </c>
      <c r="K168" s="2"/>
      <c r="L168" s="2">
        <v>1</v>
      </c>
      <c r="M168" s="2">
        <v>2</v>
      </c>
      <c r="N168" s="2">
        <v>1</v>
      </c>
    </row>
    <row r="169" spans="2:14" x14ac:dyDescent="0.2">
      <c r="B169" s="3">
        <v>15</v>
      </c>
      <c r="C169" s="17" t="s">
        <v>98</v>
      </c>
      <c r="D169" s="15" t="s">
        <v>37</v>
      </c>
      <c r="E169" s="10">
        <f t="shared" si="20"/>
        <v>50</v>
      </c>
      <c r="F169" s="2">
        <f t="shared" si="21"/>
        <v>7</v>
      </c>
      <c r="G169" s="2">
        <f t="shared" si="22"/>
        <v>14</v>
      </c>
      <c r="H169" s="2">
        <v>1</v>
      </c>
      <c r="I169" s="2">
        <v>1</v>
      </c>
      <c r="J169" s="2">
        <v>2</v>
      </c>
      <c r="K169" s="2">
        <v>2</v>
      </c>
      <c r="L169" s="2">
        <v>1</v>
      </c>
      <c r="M169" s="2">
        <v>0</v>
      </c>
      <c r="N169" s="2">
        <v>0</v>
      </c>
    </row>
    <row r="170" spans="2:14" x14ac:dyDescent="0.2">
      <c r="B170" s="3">
        <v>16</v>
      </c>
      <c r="C170" s="17" t="s">
        <v>334</v>
      </c>
      <c r="D170" s="15" t="s">
        <v>7</v>
      </c>
      <c r="E170" s="10">
        <f t="shared" si="20"/>
        <v>41.666666666666671</v>
      </c>
      <c r="F170" s="2">
        <f t="shared" si="21"/>
        <v>5</v>
      </c>
      <c r="G170" s="2">
        <f t="shared" si="22"/>
        <v>12</v>
      </c>
      <c r="H170" s="2">
        <v>1</v>
      </c>
      <c r="I170" s="2">
        <v>0</v>
      </c>
      <c r="J170" s="2">
        <v>2</v>
      </c>
      <c r="K170" s="2">
        <v>1</v>
      </c>
      <c r="L170" s="2">
        <v>1</v>
      </c>
      <c r="M170" s="2"/>
      <c r="N170" s="2">
        <v>0</v>
      </c>
    </row>
    <row r="171" spans="2:14" x14ac:dyDescent="0.2">
      <c r="B171" s="3">
        <v>17</v>
      </c>
      <c r="C171" s="17" t="s">
        <v>464</v>
      </c>
      <c r="D171" s="15" t="s">
        <v>43</v>
      </c>
      <c r="E171" s="10">
        <f t="shared" si="20"/>
        <v>35.714285714285715</v>
      </c>
      <c r="F171" s="2">
        <f t="shared" si="21"/>
        <v>5</v>
      </c>
      <c r="G171" s="2">
        <f t="shared" si="22"/>
        <v>14</v>
      </c>
      <c r="H171" s="2">
        <v>1</v>
      </c>
      <c r="I171" s="2">
        <v>0</v>
      </c>
      <c r="J171" s="2">
        <v>0</v>
      </c>
      <c r="K171" s="2">
        <v>0</v>
      </c>
      <c r="L171" s="2">
        <v>1</v>
      </c>
      <c r="M171" s="2">
        <v>1</v>
      </c>
      <c r="N171" s="2">
        <v>2</v>
      </c>
    </row>
    <row r="172" spans="2:14" x14ac:dyDescent="0.2">
      <c r="B172" s="3">
        <v>18</v>
      </c>
      <c r="C172" s="17" t="s">
        <v>321</v>
      </c>
      <c r="D172" s="15" t="s">
        <v>234</v>
      </c>
      <c r="E172" s="10">
        <f t="shared" si="20"/>
        <v>33.333333333333329</v>
      </c>
      <c r="F172" s="2">
        <f t="shared" si="21"/>
        <v>4</v>
      </c>
      <c r="G172" s="2">
        <f t="shared" si="22"/>
        <v>12</v>
      </c>
      <c r="H172" s="2"/>
      <c r="I172" s="2">
        <v>0</v>
      </c>
      <c r="J172" s="2">
        <v>0</v>
      </c>
      <c r="K172" s="2">
        <v>2</v>
      </c>
      <c r="L172" s="2">
        <v>0</v>
      </c>
      <c r="M172" s="2">
        <v>2</v>
      </c>
      <c r="N172" s="2">
        <v>0</v>
      </c>
    </row>
    <row r="173" spans="2:14" x14ac:dyDescent="0.2">
      <c r="B173" s="3">
        <v>19</v>
      </c>
      <c r="C173" s="17" t="s">
        <v>110</v>
      </c>
      <c r="D173" s="15" t="s">
        <v>49</v>
      </c>
      <c r="E173" s="10">
        <f t="shared" si="20"/>
        <v>33.333333333333329</v>
      </c>
      <c r="F173" s="2">
        <f t="shared" si="21"/>
        <v>4</v>
      </c>
      <c r="G173" s="2">
        <f t="shared" si="22"/>
        <v>12</v>
      </c>
      <c r="H173" s="2">
        <v>0</v>
      </c>
      <c r="I173" s="2">
        <v>1</v>
      </c>
      <c r="J173" s="2">
        <v>0</v>
      </c>
      <c r="K173" s="2"/>
      <c r="L173" s="2">
        <v>1</v>
      </c>
      <c r="M173" s="2">
        <v>0</v>
      </c>
      <c r="N173" s="2">
        <v>2</v>
      </c>
    </row>
    <row r="174" spans="2:14" x14ac:dyDescent="0.2">
      <c r="B174" s="3">
        <v>20</v>
      </c>
      <c r="C174" s="17" t="s">
        <v>330</v>
      </c>
      <c r="D174" s="15" t="s">
        <v>43</v>
      </c>
      <c r="E174" s="10">
        <f t="shared" si="20"/>
        <v>28.571428571428569</v>
      </c>
      <c r="F174" s="2">
        <f t="shared" si="21"/>
        <v>4</v>
      </c>
      <c r="G174" s="2">
        <f t="shared" si="22"/>
        <v>14</v>
      </c>
      <c r="H174" s="2">
        <v>1</v>
      </c>
      <c r="I174" s="2">
        <v>0</v>
      </c>
      <c r="J174" s="2">
        <v>1</v>
      </c>
      <c r="K174" s="2">
        <v>0</v>
      </c>
      <c r="L174" s="2">
        <v>1</v>
      </c>
      <c r="M174" s="2">
        <v>0</v>
      </c>
      <c r="N174" s="2">
        <v>1</v>
      </c>
    </row>
    <row r="175" spans="2:14" x14ac:dyDescent="0.2">
      <c r="B175" s="3">
        <v>21</v>
      </c>
      <c r="C175" s="17" t="s">
        <v>329</v>
      </c>
      <c r="D175" s="15" t="s">
        <v>49</v>
      </c>
      <c r="E175" s="10">
        <f t="shared" si="20"/>
        <v>25</v>
      </c>
      <c r="F175" s="2">
        <f t="shared" si="21"/>
        <v>3</v>
      </c>
      <c r="G175" s="2">
        <f t="shared" si="22"/>
        <v>12</v>
      </c>
      <c r="H175" s="2">
        <v>1</v>
      </c>
      <c r="I175" s="2">
        <v>1</v>
      </c>
      <c r="J175" s="2">
        <v>0</v>
      </c>
      <c r="K175" s="2"/>
      <c r="L175" s="2">
        <v>1</v>
      </c>
      <c r="M175" s="2">
        <v>0</v>
      </c>
      <c r="N175" s="2">
        <v>0</v>
      </c>
    </row>
    <row r="176" spans="2:14" x14ac:dyDescent="0.2">
      <c r="B176" s="3">
        <v>22</v>
      </c>
      <c r="C176" s="17" t="s">
        <v>328</v>
      </c>
      <c r="D176" s="15" t="s">
        <v>49</v>
      </c>
      <c r="E176" s="10">
        <f t="shared" si="20"/>
        <v>25</v>
      </c>
      <c r="F176" s="2">
        <f t="shared" si="21"/>
        <v>3</v>
      </c>
      <c r="G176" s="2">
        <f t="shared" si="22"/>
        <v>12</v>
      </c>
      <c r="H176" s="2">
        <v>0</v>
      </c>
      <c r="I176" s="2">
        <v>1</v>
      </c>
      <c r="J176" s="2">
        <v>0</v>
      </c>
      <c r="K176" s="2"/>
      <c r="L176" s="2">
        <v>0</v>
      </c>
      <c r="M176" s="2">
        <v>0</v>
      </c>
      <c r="N176" s="2">
        <v>2</v>
      </c>
    </row>
    <row r="177" spans="2:14" x14ac:dyDescent="0.2">
      <c r="B177" s="3">
        <v>23</v>
      </c>
      <c r="C177" s="17" t="s">
        <v>95</v>
      </c>
      <c r="D177" s="15" t="s">
        <v>45</v>
      </c>
      <c r="E177" s="10">
        <f t="shared" si="20"/>
        <v>20</v>
      </c>
      <c r="F177" s="2">
        <f t="shared" si="21"/>
        <v>2</v>
      </c>
      <c r="G177" s="2">
        <f t="shared" si="22"/>
        <v>10</v>
      </c>
      <c r="H177" s="2">
        <v>1</v>
      </c>
      <c r="I177" s="2"/>
      <c r="J177" s="2"/>
      <c r="K177" s="2">
        <v>0</v>
      </c>
      <c r="L177" s="2">
        <v>1</v>
      </c>
      <c r="M177" s="2">
        <v>0</v>
      </c>
      <c r="N177" s="2">
        <v>0</v>
      </c>
    </row>
    <row r="178" spans="2:14" x14ac:dyDescent="0.2">
      <c r="B178" s="3">
        <v>24</v>
      </c>
      <c r="C178" s="17" t="s">
        <v>335</v>
      </c>
      <c r="D178" s="15" t="s">
        <v>7</v>
      </c>
      <c r="E178" s="10">
        <f t="shared" si="20"/>
        <v>20</v>
      </c>
      <c r="F178" s="2">
        <f t="shared" si="21"/>
        <v>2</v>
      </c>
      <c r="G178" s="2">
        <f t="shared" si="22"/>
        <v>10</v>
      </c>
      <c r="H178" s="2">
        <v>0</v>
      </c>
      <c r="I178" s="2">
        <v>0</v>
      </c>
      <c r="J178" s="2"/>
      <c r="K178" s="2"/>
      <c r="L178" s="2">
        <v>1</v>
      </c>
      <c r="M178" s="2">
        <v>1</v>
      </c>
      <c r="N178" s="2">
        <v>0</v>
      </c>
    </row>
    <row r="179" spans="2:14" x14ac:dyDescent="0.2">
      <c r="B179" s="3">
        <v>25</v>
      </c>
      <c r="C179" s="17" t="s">
        <v>93</v>
      </c>
      <c r="D179" s="15" t="s">
        <v>45</v>
      </c>
      <c r="E179" s="10">
        <f t="shared" si="20"/>
        <v>12.5</v>
      </c>
      <c r="F179" s="2">
        <f t="shared" si="21"/>
        <v>1</v>
      </c>
      <c r="G179" s="2">
        <f t="shared" si="22"/>
        <v>8</v>
      </c>
      <c r="H179" s="2">
        <v>1</v>
      </c>
      <c r="I179" s="2"/>
      <c r="J179" s="2"/>
      <c r="K179" s="2">
        <v>0</v>
      </c>
      <c r="L179" s="2"/>
      <c r="M179" s="2">
        <v>0</v>
      </c>
      <c r="N179" s="2">
        <v>0</v>
      </c>
    </row>
    <row r="180" spans="2:14" x14ac:dyDescent="0.2">
      <c r="B180" s="3">
        <v>26</v>
      </c>
      <c r="C180" s="17" t="s">
        <v>94</v>
      </c>
      <c r="D180" s="15" t="s">
        <v>45</v>
      </c>
      <c r="E180" s="10">
        <f t="shared" si="20"/>
        <v>7.1428571428571423</v>
      </c>
      <c r="F180" s="2">
        <f t="shared" si="21"/>
        <v>1</v>
      </c>
      <c r="G180" s="2">
        <f t="shared" si="22"/>
        <v>14</v>
      </c>
      <c r="H180" s="2">
        <v>1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</row>
    <row r="181" spans="2:14" x14ac:dyDescent="0.2">
      <c r="B181" s="3">
        <v>27</v>
      </c>
      <c r="C181" s="17" t="s">
        <v>106</v>
      </c>
      <c r="D181" s="15" t="s">
        <v>45</v>
      </c>
      <c r="E181" s="10">
        <f t="shared" si="20"/>
        <v>7.1428571428571423</v>
      </c>
      <c r="F181" s="2">
        <f t="shared" si="21"/>
        <v>1</v>
      </c>
      <c r="G181" s="2">
        <f t="shared" si="22"/>
        <v>14</v>
      </c>
      <c r="H181" s="2">
        <v>1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2">
        <v>0</v>
      </c>
    </row>
    <row r="182" spans="2:14" x14ac:dyDescent="0.2">
      <c r="B182" s="3">
        <v>28</v>
      </c>
      <c r="C182" s="17" t="s">
        <v>331</v>
      </c>
      <c r="D182" s="15" t="s">
        <v>43</v>
      </c>
      <c r="E182" s="10">
        <f t="shared" si="20"/>
        <v>7.1428571428571423</v>
      </c>
      <c r="F182" s="2">
        <f t="shared" si="21"/>
        <v>1</v>
      </c>
      <c r="G182" s="2">
        <f t="shared" si="22"/>
        <v>14</v>
      </c>
      <c r="H182" s="2">
        <v>0</v>
      </c>
      <c r="I182" s="2">
        <v>0</v>
      </c>
      <c r="J182" s="2">
        <v>1</v>
      </c>
      <c r="K182" s="2">
        <v>0</v>
      </c>
      <c r="L182" s="2">
        <v>0</v>
      </c>
      <c r="M182" s="2">
        <v>0</v>
      </c>
      <c r="N182" s="2">
        <v>0</v>
      </c>
    </row>
    <row r="183" spans="2:14" x14ac:dyDescent="0.2">
      <c r="B183" s="3">
        <v>29</v>
      </c>
      <c r="C183" s="17" t="s">
        <v>324</v>
      </c>
      <c r="D183" s="15" t="s">
        <v>45</v>
      </c>
      <c r="E183" s="10">
        <f t="shared" si="20"/>
        <v>0</v>
      </c>
      <c r="F183" s="2">
        <f t="shared" si="21"/>
        <v>0</v>
      </c>
      <c r="G183" s="2">
        <f t="shared" si="22"/>
        <v>12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/>
      <c r="N183" s="2">
        <v>0</v>
      </c>
    </row>
    <row r="184" spans="2:14" x14ac:dyDescent="0.2">
      <c r="B184" s="3">
        <v>30</v>
      </c>
      <c r="C184" s="17" t="s">
        <v>320</v>
      </c>
      <c r="D184" s="15" t="s">
        <v>234</v>
      </c>
      <c r="E184" s="10">
        <f t="shared" si="20"/>
        <v>0</v>
      </c>
      <c r="F184" s="2">
        <f t="shared" si="21"/>
        <v>0</v>
      </c>
      <c r="G184" s="2">
        <f t="shared" si="22"/>
        <v>2</v>
      </c>
      <c r="H184" s="2">
        <v>0</v>
      </c>
      <c r="I184" s="2"/>
      <c r="J184" s="2"/>
      <c r="K184" s="2"/>
      <c r="L184" s="2"/>
      <c r="M184" s="2"/>
      <c r="N184" s="2"/>
    </row>
    <row r="186" spans="2:14" x14ac:dyDescent="0.2">
      <c r="B186" s="27" t="s">
        <v>47</v>
      </c>
      <c r="C186" s="27"/>
      <c r="D186" s="11"/>
      <c r="E186" s="7"/>
      <c r="F186" s="7"/>
      <c r="G186" s="7"/>
      <c r="H186" s="27" t="s">
        <v>2</v>
      </c>
      <c r="I186" s="27"/>
      <c r="J186" s="27"/>
      <c r="K186" s="27"/>
      <c r="L186" s="27"/>
      <c r="M186" s="27"/>
      <c r="N186" s="27"/>
    </row>
    <row r="187" spans="2:14" x14ac:dyDescent="0.2">
      <c r="B187" s="5" t="s">
        <v>3</v>
      </c>
      <c r="C187" s="12" t="s">
        <v>16</v>
      </c>
      <c r="D187" s="5" t="s">
        <v>4</v>
      </c>
      <c r="E187" s="5" t="s">
        <v>17</v>
      </c>
      <c r="F187" s="5" t="s">
        <v>18</v>
      </c>
      <c r="G187" s="5" t="s">
        <v>19</v>
      </c>
      <c r="H187" s="5">
        <v>1</v>
      </c>
      <c r="I187" s="5">
        <v>2</v>
      </c>
      <c r="J187" s="5">
        <v>3</v>
      </c>
      <c r="K187" s="5">
        <v>4</v>
      </c>
      <c r="L187" s="5">
        <v>5</v>
      </c>
      <c r="M187" s="5">
        <v>6</v>
      </c>
      <c r="N187" s="5">
        <v>7</v>
      </c>
    </row>
    <row r="188" spans="2:14" x14ac:dyDescent="0.2">
      <c r="B188" s="3">
        <v>1</v>
      </c>
      <c r="C188" s="17" t="s">
        <v>439</v>
      </c>
      <c r="D188" s="15" t="s">
        <v>50</v>
      </c>
      <c r="E188" s="10">
        <f>F188/G188*100</f>
        <v>100</v>
      </c>
      <c r="F188" s="2">
        <f>SUM(H188:N188)</f>
        <v>14</v>
      </c>
      <c r="G188" s="2">
        <f>COUNT(H188:N188)*2</f>
        <v>14</v>
      </c>
      <c r="H188" s="2">
        <v>2</v>
      </c>
      <c r="I188" s="2">
        <v>2</v>
      </c>
      <c r="J188" s="2">
        <v>2</v>
      </c>
      <c r="K188" s="2">
        <v>2</v>
      </c>
      <c r="L188" s="2">
        <v>2</v>
      </c>
      <c r="M188" s="2">
        <v>2</v>
      </c>
      <c r="N188" s="2">
        <v>2</v>
      </c>
    </row>
    <row r="189" spans="2:14" x14ac:dyDescent="0.2">
      <c r="B189" s="3">
        <v>2</v>
      </c>
      <c r="C189" s="13" t="s">
        <v>498</v>
      </c>
      <c r="D189" s="15" t="s">
        <v>50</v>
      </c>
      <c r="E189" s="10">
        <f>F189/G189*100</f>
        <v>100</v>
      </c>
      <c r="F189" s="2">
        <f>SUM(H189:N189)</f>
        <v>2</v>
      </c>
      <c r="G189" s="2">
        <f>COUNT(H189:N189)*2</f>
        <v>2</v>
      </c>
      <c r="H189" s="2"/>
      <c r="I189" s="2">
        <v>2</v>
      </c>
      <c r="J189" s="2"/>
      <c r="K189" s="2"/>
      <c r="L189" s="2"/>
      <c r="M189" s="2"/>
      <c r="N189" s="2"/>
    </row>
    <row r="190" spans="2:14" x14ac:dyDescent="0.2">
      <c r="B190" s="3">
        <v>3</v>
      </c>
      <c r="C190" s="13" t="s">
        <v>118</v>
      </c>
      <c r="D190" s="15" t="s">
        <v>236</v>
      </c>
      <c r="E190" s="10">
        <f>F190/G190*100</f>
        <v>100</v>
      </c>
      <c r="F190" s="2">
        <f>SUM(H190:N190)</f>
        <v>2</v>
      </c>
      <c r="G190" s="2">
        <f>COUNT(H190:N190)*2</f>
        <v>2</v>
      </c>
      <c r="H190" s="2"/>
      <c r="I190" s="2">
        <v>2</v>
      </c>
      <c r="J190" s="2"/>
      <c r="K190" s="2"/>
      <c r="L190" s="2"/>
      <c r="M190" s="2"/>
      <c r="N190" s="2"/>
    </row>
    <row r="191" spans="2:14" x14ac:dyDescent="0.2">
      <c r="B191" s="3">
        <v>4</v>
      </c>
      <c r="C191" s="14" t="s">
        <v>515</v>
      </c>
      <c r="D191" s="15" t="s">
        <v>236</v>
      </c>
      <c r="E191" s="10">
        <f>F191/G191*100</f>
        <v>100</v>
      </c>
      <c r="F191" s="2">
        <v>2</v>
      </c>
      <c r="G191" s="2">
        <v>2</v>
      </c>
      <c r="H191" s="2"/>
      <c r="I191" s="2"/>
      <c r="J191" s="2">
        <v>2</v>
      </c>
      <c r="K191" s="2"/>
      <c r="L191" s="2">
        <v>2</v>
      </c>
      <c r="M191" s="2"/>
      <c r="N191" s="2"/>
    </row>
    <row r="192" spans="2:14" x14ac:dyDescent="0.2">
      <c r="B192" s="3">
        <v>5</v>
      </c>
      <c r="C192" s="14" t="s">
        <v>509</v>
      </c>
      <c r="D192" s="16" t="s">
        <v>540</v>
      </c>
      <c r="E192" s="10">
        <v>100</v>
      </c>
      <c r="F192" s="2">
        <v>2</v>
      </c>
      <c r="G192" s="2">
        <v>2</v>
      </c>
      <c r="H192" s="2"/>
      <c r="I192" s="2"/>
      <c r="J192" s="2"/>
      <c r="K192" s="2">
        <v>2</v>
      </c>
      <c r="L192" s="2"/>
      <c r="M192" s="2">
        <v>1</v>
      </c>
      <c r="N192" s="2">
        <v>1</v>
      </c>
    </row>
    <row r="193" spans="2:14" x14ac:dyDescent="0.2">
      <c r="B193" s="3">
        <v>6</v>
      </c>
      <c r="C193" s="17" t="s">
        <v>347</v>
      </c>
      <c r="D193" s="15" t="s">
        <v>10</v>
      </c>
      <c r="E193" s="10">
        <f t="shared" ref="E193:E205" si="23">F193/G193*100</f>
        <v>90</v>
      </c>
      <c r="F193" s="2">
        <f t="shared" ref="F193:F205" si="24">SUM(H193:N193)</f>
        <v>9</v>
      </c>
      <c r="G193" s="2">
        <f t="shared" ref="G193:G205" si="25">COUNT(H193:N193)*2</f>
        <v>10</v>
      </c>
      <c r="H193" s="2"/>
      <c r="I193" s="2"/>
      <c r="J193" s="2">
        <v>2</v>
      </c>
      <c r="K193" s="2">
        <v>2</v>
      </c>
      <c r="L193" s="2">
        <v>2</v>
      </c>
      <c r="M193" s="2">
        <v>1</v>
      </c>
      <c r="N193" s="2">
        <v>2</v>
      </c>
    </row>
    <row r="194" spans="2:14" x14ac:dyDescent="0.2">
      <c r="B194" s="3">
        <v>7</v>
      </c>
      <c r="C194" s="17" t="s">
        <v>346</v>
      </c>
      <c r="D194" s="15" t="s">
        <v>53</v>
      </c>
      <c r="E194" s="10">
        <f t="shared" si="23"/>
        <v>85.714285714285708</v>
      </c>
      <c r="F194" s="2">
        <f t="shared" si="24"/>
        <v>12</v>
      </c>
      <c r="G194" s="2">
        <f t="shared" si="25"/>
        <v>14</v>
      </c>
      <c r="H194" s="2">
        <v>2</v>
      </c>
      <c r="I194" s="2">
        <v>2</v>
      </c>
      <c r="J194" s="2">
        <v>2</v>
      </c>
      <c r="K194" s="2">
        <v>2</v>
      </c>
      <c r="L194" s="2">
        <v>1</v>
      </c>
      <c r="M194" s="2">
        <v>2</v>
      </c>
      <c r="N194" s="2">
        <v>1</v>
      </c>
    </row>
    <row r="195" spans="2:14" x14ac:dyDescent="0.2">
      <c r="B195" s="3">
        <v>8</v>
      </c>
      <c r="C195" s="13" t="s">
        <v>466</v>
      </c>
      <c r="D195" s="15" t="s">
        <v>50</v>
      </c>
      <c r="E195" s="10">
        <f t="shared" si="23"/>
        <v>75</v>
      </c>
      <c r="F195" s="2">
        <f t="shared" si="24"/>
        <v>6</v>
      </c>
      <c r="G195" s="2">
        <f t="shared" si="25"/>
        <v>8</v>
      </c>
      <c r="H195" s="2">
        <v>2</v>
      </c>
      <c r="I195" s="2">
        <v>2</v>
      </c>
      <c r="J195" s="2">
        <v>1</v>
      </c>
      <c r="K195" s="2"/>
      <c r="L195" s="2"/>
      <c r="M195" s="2"/>
      <c r="N195" s="2">
        <v>1</v>
      </c>
    </row>
    <row r="196" spans="2:14" x14ac:dyDescent="0.2">
      <c r="B196" s="3">
        <v>9</v>
      </c>
      <c r="C196" s="13" t="s">
        <v>499</v>
      </c>
      <c r="D196" s="15" t="s">
        <v>236</v>
      </c>
      <c r="E196" s="10">
        <f t="shared" si="23"/>
        <v>75</v>
      </c>
      <c r="F196" s="2">
        <f t="shared" si="24"/>
        <v>3</v>
      </c>
      <c r="G196" s="2">
        <f t="shared" si="25"/>
        <v>4</v>
      </c>
      <c r="H196" s="2"/>
      <c r="I196" s="2">
        <v>2</v>
      </c>
      <c r="J196" s="2"/>
      <c r="K196" s="2">
        <v>1</v>
      </c>
      <c r="L196" s="2"/>
      <c r="M196" s="2"/>
      <c r="N196" s="2"/>
    </row>
    <row r="197" spans="2:14" x14ac:dyDescent="0.2">
      <c r="B197" s="3">
        <v>10</v>
      </c>
      <c r="C197" s="17" t="s">
        <v>343</v>
      </c>
      <c r="D197" s="15" t="s">
        <v>53</v>
      </c>
      <c r="E197" s="10">
        <f t="shared" si="23"/>
        <v>71.428571428571431</v>
      </c>
      <c r="F197" s="2">
        <f t="shared" si="24"/>
        <v>10</v>
      </c>
      <c r="G197" s="2">
        <f t="shared" si="25"/>
        <v>14</v>
      </c>
      <c r="H197" s="2">
        <v>1</v>
      </c>
      <c r="I197" s="2">
        <v>2</v>
      </c>
      <c r="J197" s="2">
        <v>2</v>
      </c>
      <c r="K197" s="2">
        <v>1</v>
      </c>
      <c r="L197" s="2">
        <v>1</v>
      </c>
      <c r="M197" s="2">
        <v>1</v>
      </c>
      <c r="N197" s="2">
        <v>2</v>
      </c>
    </row>
    <row r="198" spans="2:14" x14ac:dyDescent="0.2">
      <c r="B198" s="3">
        <v>11</v>
      </c>
      <c r="C198" s="17" t="s">
        <v>349</v>
      </c>
      <c r="D198" s="15" t="s">
        <v>150</v>
      </c>
      <c r="E198" s="10">
        <f t="shared" si="23"/>
        <v>66.666666666666657</v>
      </c>
      <c r="F198" s="2">
        <f t="shared" si="24"/>
        <v>8</v>
      </c>
      <c r="G198" s="2">
        <f t="shared" si="25"/>
        <v>12</v>
      </c>
      <c r="H198" s="2">
        <v>2</v>
      </c>
      <c r="I198" s="2">
        <v>0</v>
      </c>
      <c r="J198" s="2">
        <v>1</v>
      </c>
      <c r="K198" s="2">
        <v>2</v>
      </c>
      <c r="L198" s="2">
        <v>2</v>
      </c>
      <c r="M198" s="2">
        <v>1</v>
      </c>
      <c r="N198" s="2"/>
    </row>
    <row r="199" spans="2:14" x14ac:dyDescent="0.2">
      <c r="B199" s="3">
        <v>12</v>
      </c>
      <c r="C199" s="17" t="s">
        <v>197</v>
      </c>
      <c r="D199" s="15" t="s">
        <v>9</v>
      </c>
      <c r="E199" s="10">
        <f t="shared" si="23"/>
        <v>66.666666666666657</v>
      </c>
      <c r="F199" s="2">
        <f t="shared" si="24"/>
        <v>8</v>
      </c>
      <c r="G199" s="2">
        <f t="shared" si="25"/>
        <v>12</v>
      </c>
      <c r="H199" s="2">
        <v>1</v>
      </c>
      <c r="I199" s="2"/>
      <c r="J199" s="2">
        <v>1</v>
      </c>
      <c r="K199" s="2">
        <v>2</v>
      </c>
      <c r="L199" s="2">
        <v>1</v>
      </c>
      <c r="M199" s="2">
        <v>1</v>
      </c>
      <c r="N199" s="2">
        <v>2</v>
      </c>
    </row>
    <row r="200" spans="2:14" x14ac:dyDescent="0.2">
      <c r="B200" s="3">
        <v>13</v>
      </c>
      <c r="C200" s="17" t="s">
        <v>111</v>
      </c>
      <c r="D200" s="15" t="s">
        <v>51</v>
      </c>
      <c r="E200" s="10">
        <f t="shared" si="23"/>
        <v>62.5</v>
      </c>
      <c r="F200" s="2">
        <f t="shared" si="24"/>
        <v>5</v>
      </c>
      <c r="G200" s="2">
        <f t="shared" si="25"/>
        <v>8</v>
      </c>
      <c r="H200" s="2">
        <v>2</v>
      </c>
      <c r="I200" s="2"/>
      <c r="J200" s="2">
        <v>1</v>
      </c>
      <c r="K200" s="2">
        <v>1</v>
      </c>
      <c r="L200" s="2">
        <v>1</v>
      </c>
      <c r="M200" s="2"/>
      <c r="N200" s="2"/>
    </row>
    <row r="201" spans="2:14" x14ac:dyDescent="0.2">
      <c r="B201" s="3">
        <v>14</v>
      </c>
      <c r="C201" s="17" t="s">
        <v>340</v>
      </c>
      <c r="D201" s="15" t="s">
        <v>9</v>
      </c>
      <c r="E201" s="10">
        <f t="shared" si="23"/>
        <v>60</v>
      </c>
      <c r="F201" s="2">
        <f t="shared" si="24"/>
        <v>6</v>
      </c>
      <c r="G201" s="2">
        <f t="shared" si="25"/>
        <v>10</v>
      </c>
      <c r="H201" s="2">
        <v>2</v>
      </c>
      <c r="I201" s="2"/>
      <c r="J201" s="2">
        <v>1</v>
      </c>
      <c r="K201" s="2">
        <v>1</v>
      </c>
      <c r="L201" s="2"/>
      <c r="M201" s="2">
        <v>1</v>
      </c>
      <c r="N201" s="2">
        <v>1</v>
      </c>
    </row>
    <row r="202" spans="2:14" x14ac:dyDescent="0.2">
      <c r="B202" s="3">
        <v>15</v>
      </c>
      <c r="C202" s="17" t="s">
        <v>438</v>
      </c>
      <c r="D202" s="15" t="s">
        <v>50</v>
      </c>
      <c r="E202" s="10">
        <f t="shared" si="23"/>
        <v>60</v>
      </c>
      <c r="F202" s="2">
        <f t="shared" si="24"/>
        <v>6</v>
      </c>
      <c r="G202" s="2">
        <f t="shared" si="25"/>
        <v>10</v>
      </c>
      <c r="H202" s="2">
        <v>1</v>
      </c>
      <c r="I202" s="2"/>
      <c r="J202" s="2">
        <v>1</v>
      </c>
      <c r="K202" s="2"/>
      <c r="L202" s="2">
        <v>1</v>
      </c>
      <c r="M202" s="2">
        <v>1</v>
      </c>
      <c r="N202" s="2">
        <v>2</v>
      </c>
    </row>
    <row r="203" spans="2:14" x14ac:dyDescent="0.2">
      <c r="B203" s="3">
        <v>16</v>
      </c>
      <c r="C203" s="17" t="s">
        <v>198</v>
      </c>
      <c r="D203" s="15" t="s">
        <v>9</v>
      </c>
      <c r="E203" s="10">
        <f t="shared" si="23"/>
        <v>60</v>
      </c>
      <c r="F203" s="2">
        <f t="shared" si="24"/>
        <v>6</v>
      </c>
      <c r="G203" s="2">
        <f t="shared" si="25"/>
        <v>10</v>
      </c>
      <c r="H203" s="2">
        <v>1</v>
      </c>
      <c r="I203" s="2"/>
      <c r="J203" s="2"/>
      <c r="K203" s="2">
        <v>1</v>
      </c>
      <c r="L203" s="2">
        <v>1</v>
      </c>
      <c r="M203" s="2">
        <v>1</v>
      </c>
      <c r="N203" s="2">
        <v>2</v>
      </c>
    </row>
    <row r="204" spans="2:14" x14ac:dyDescent="0.2">
      <c r="B204" s="3">
        <v>17</v>
      </c>
      <c r="C204" s="17" t="s">
        <v>348</v>
      </c>
      <c r="D204" s="15" t="s">
        <v>10</v>
      </c>
      <c r="E204" s="10">
        <f t="shared" si="23"/>
        <v>50</v>
      </c>
      <c r="F204" s="2">
        <f t="shared" si="24"/>
        <v>7</v>
      </c>
      <c r="G204" s="2">
        <f t="shared" si="25"/>
        <v>14</v>
      </c>
      <c r="H204" s="2">
        <v>1</v>
      </c>
      <c r="I204" s="2">
        <v>2</v>
      </c>
      <c r="J204" s="2">
        <v>0</v>
      </c>
      <c r="K204" s="2">
        <v>2</v>
      </c>
      <c r="L204" s="2">
        <v>1</v>
      </c>
      <c r="M204" s="2">
        <v>0</v>
      </c>
      <c r="N204" s="2">
        <v>1</v>
      </c>
    </row>
    <row r="205" spans="2:14" x14ac:dyDescent="0.2">
      <c r="B205" s="3">
        <v>18</v>
      </c>
      <c r="C205" s="17" t="s">
        <v>345</v>
      </c>
      <c r="D205" s="15" t="s">
        <v>53</v>
      </c>
      <c r="E205" s="10">
        <f t="shared" si="23"/>
        <v>50</v>
      </c>
      <c r="F205" s="2">
        <f t="shared" si="24"/>
        <v>6</v>
      </c>
      <c r="G205" s="2">
        <f t="shared" si="25"/>
        <v>12</v>
      </c>
      <c r="H205" s="2">
        <v>0</v>
      </c>
      <c r="I205" s="2">
        <v>2</v>
      </c>
      <c r="J205" s="2">
        <v>1</v>
      </c>
      <c r="K205" s="2"/>
      <c r="L205" s="2">
        <v>1</v>
      </c>
      <c r="M205" s="2">
        <v>1</v>
      </c>
      <c r="N205" s="2">
        <v>1</v>
      </c>
    </row>
    <row r="206" spans="2:14" x14ac:dyDescent="0.2">
      <c r="B206" s="3">
        <v>19</v>
      </c>
      <c r="C206" s="14" t="s">
        <v>513</v>
      </c>
      <c r="D206" s="16" t="s">
        <v>236</v>
      </c>
      <c r="E206" s="10">
        <v>50</v>
      </c>
      <c r="F206" s="2">
        <v>1</v>
      </c>
      <c r="G206" s="2">
        <v>2</v>
      </c>
      <c r="H206" s="2"/>
      <c r="I206" s="2"/>
      <c r="J206" s="2">
        <v>1</v>
      </c>
      <c r="K206" s="2"/>
      <c r="L206" s="2"/>
      <c r="M206" s="2"/>
      <c r="N206" s="2"/>
    </row>
    <row r="207" spans="2:14" x14ac:dyDescent="0.2">
      <c r="B207" s="3">
        <v>20</v>
      </c>
      <c r="C207" s="14" t="s">
        <v>514</v>
      </c>
      <c r="D207" s="15" t="s">
        <v>236</v>
      </c>
      <c r="E207" s="10">
        <f>F207/G207*100</f>
        <v>50</v>
      </c>
      <c r="F207" s="2">
        <v>1</v>
      </c>
      <c r="G207" s="2">
        <v>2</v>
      </c>
      <c r="H207" s="2"/>
      <c r="I207" s="2"/>
      <c r="J207" s="2">
        <v>1</v>
      </c>
      <c r="K207" s="2"/>
      <c r="L207" s="2"/>
      <c r="M207" s="2"/>
      <c r="N207" s="2"/>
    </row>
    <row r="208" spans="2:14" x14ac:dyDescent="0.2">
      <c r="B208" s="3">
        <v>21</v>
      </c>
      <c r="C208" s="14" t="s">
        <v>537</v>
      </c>
      <c r="D208" s="16" t="s">
        <v>539</v>
      </c>
      <c r="E208" s="10">
        <v>50</v>
      </c>
      <c r="F208" s="2">
        <v>1</v>
      </c>
      <c r="G208" s="2">
        <v>2</v>
      </c>
      <c r="H208" s="2"/>
      <c r="I208" s="2"/>
      <c r="J208" s="2"/>
      <c r="K208" s="2">
        <v>1</v>
      </c>
      <c r="L208" s="2"/>
      <c r="M208" s="2"/>
      <c r="N208" s="2"/>
    </row>
    <row r="209" spans="2:14" x14ac:dyDescent="0.2">
      <c r="B209" s="3">
        <v>22</v>
      </c>
      <c r="C209" s="14" t="s">
        <v>538</v>
      </c>
      <c r="D209" s="16" t="s">
        <v>539</v>
      </c>
      <c r="E209" s="10">
        <v>50</v>
      </c>
      <c r="F209" s="2">
        <v>1</v>
      </c>
      <c r="G209" s="2">
        <v>2</v>
      </c>
      <c r="H209" s="2"/>
      <c r="I209" s="2"/>
      <c r="J209" s="2"/>
      <c r="K209" s="2">
        <v>1</v>
      </c>
      <c r="L209" s="2"/>
      <c r="M209" s="2"/>
      <c r="N209" s="2"/>
    </row>
    <row r="210" spans="2:14" x14ac:dyDescent="0.2">
      <c r="B210" s="3">
        <v>23</v>
      </c>
      <c r="C210" s="14" t="s">
        <v>541</v>
      </c>
      <c r="D210" s="16" t="s">
        <v>50</v>
      </c>
      <c r="E210" s="10">
        <v>50</v>
      </c>
      <c r="F210" s="2">
        <v>1</v>
      </c>
      <c r="G210" s="2">
        <v>2</v>
      </c>
      <c r="H210" s="2"/>
      <c r="I210" s="2"/>
      <c r="J210" s="2"/>
      <c r="K210" s="2">
        <v>1</v>
      </c>
      <c r="L210" s="2">
        <v>2</v>
      </c>
      <c r="M210" s="2">
        <v>2</v>
      </c>
      <c r="N210" s="2"/>
    </row>
    <row r="211" spans="2:14" x14ac:dyDescent="0.2">
      <c r="B211" s="3">
        <v>24</v>
      </c>
      <c r="C211" s="17" t="s">
        <v>350</v>
      </c>
      <c r="D211" s="15" t="s">
        <v>150</v>
      </c>
      <c r="E211" s="10">
        <f t="shared" ref="E211:E225" si="26">F211/G211*100</f>
        <v>41.666666666666671</v>
      </c>
      <c r="F211" s="2">
        <f t="shared" ref="F211:F225" si="27">SUM(H211:N211)</f>
        <v>5</v>
      </c>
      <c r="G211" s="2">
        <f t="shared" ref="G211:G225" si="28">COUNT(H211:N211)*2</f>
        <v>12</v>
      </c>
      <c r="H211" s="2">
        <v>2</v>
      </c>
      <c r="I211" s="2">
        <v>0</v>
      </c>
      <c r="J211" s="2">
        <v>1</v>
      </c>
      <c r="K211" s="2"/>
      <c r="L211" s="2">
        <v>2</v>
      </c>
      <c r="M211" s="2">
        <v>0</v>
      </c>
      <c r="N211" s="2">
        <v>0</v>
      </c>
    </row>
    <row r="212" spans="2:14" x14ac:dyDescent="0.2">
      <c r="B212" s="3">
        <v>25</v>
      </c>
      <c r="C212" s="17" t="s">
        <v>199</v>
      </c>
      <c r="D212" s="15" t="s">
        <v>9</v>
      </c>
      <c r="E212" s="10">
        <f t="shared" si="26"/>
        <v>33.333333333333329</v>
      </c>
      <c r="F212" s="2">
        <f t="shared" si="27"/>
        <v>4</v>
      </c>
      <c r="G212" s="2">
        <f t="shared" si="28"/>
        <v>12</v>
      </c>
      <c r="H212" s="2">
        <v>1</v>
      </c>
      <c r="I212" s="2"/>
      <c r="J212" s="2">
        <v>0</v>
      </c>
      <c r="K212" s="2">
        <v>0</v>
      </c>
      <c r="L212" s="2">
        <v>1</v>
      </c>
      <c r="M212" s="2">
        <v>1</v>
      </c>
      <c r="N212" s="2">
        <v>1</v>
      </c>
    </row>
    <row r="213" spans="2:14" x14ac:dyDescent="0.2">
      <c r="B213" s="3">
        <v>26</v>
      </c>
      <c r="C213" s="17" t="s">
        <v>339</v>
      </c>
      <c r="D213" s="15" t="s">
        <v>51</v>
      </c>
      <c r="E213" s="10">
        <f t="shared" si="26"/>
        <v>30</v>
      </c>
      <c r="F213" s="2">
        <f t="shared" si="27"/>
        <v>3</v>
      </c>
      <c r="G213" s="2">
        <f t="shared" si="28"/>
        <v>10</v>
      </c>
      <c r="H213" s="2">
        <v>1</v>
      </c>
      <c r="I213" s="2">
        <v>1</v>
      </c>
      <c r="J213" s="2">
        <v>1</v>
      </c>
      <c r="K213" s="2"/>
      <c r="L213" s="2">
        <v>0</v>
      </c>
      <c r="M213" s="2"/>
      <c r="N213" s="2">
        <v>0</v>
      </c>
    </row>
    <row r="214" spans="2:14" x14ac:dyDescent="0.2">
      <c r="B214" s="3">
        <v>27</v>
      </c>
      <c r="C214" s="17" t="s">
        <v>337</v>
      </c>
      <c r="D214" s="15" t="s">
        <v>235</v>
      </c>
      <c r="E214" s="10">
        <f t="shared" si="26"/>
        <v>30</v>
      </c>
      <c r="F214" s="2">
        <f t="shared" si="27"/>
        <v>3</v>
      </c>
      <c r="G214" s="2">
        <f t="shared" si="28"/>
        <v>10</v>
      </c>
      <c r="H214" s="2"/>
      <c r="I214" s="2">
        <v>1</v>
      </c>
      <c r="J214" s="2">
        <v>1</v>
      </c>
      <c r="K214" s="2">
        <v>1</v>
      </c>
      <c r="L214" s="2">
        <v>0</v>
      </c>
      <c r="M214" s="2"/>
      <c r="N214" s="2">
        <v>0</v>
      </c>
    </row>
    <row r="215" spans="2:14" x14ac:dyDescent="0.2">
      <c r="B215" s="3">
        <v>28</v>
      </c>
      <c r="C215" s="17" t="s">
        <v>352</v>
      </c>
      <c r="D215" s="15" t="s">
        <v>150</v>
      </c>
      <c r="E215" s="10">
        <f t="shared" si="26"/>
        <v>25</v>
      </c>
      <c r="F215" s="2">
        <f t="shared" si="27"/>
        <v>2</v>
      </c>
      <c r="G215" s="2">
        <f t="shared" si="28"/>
        <v>8</v>
      </c>
      <c r="H215" s="2"/>
      <c r="I215" s="2">
        <v>0</v>
      </c>
      <c r="J215" s="2">
        <v>1</v>
      </c>
      <c r="K215" s="2">
        <v>0</v>
      </c>
      <c r="L215" s="2">
        <v>1</v>
      </c>
      <c r="M215" s="2"/>
      <c r="N215" s="2"/>
    </row>
    <row r="216" spans="2:14" x14ac:dyDescent="0.2">
      <c r="B216" s="3">
        <v>29</v>
      </c>
      <c r="C216" s="17" t="s">
        <v>342</v>
      </c>
      <c r="D216" s="15" t="s">
        <v>236</v>
      </c>
      <c r="E216" s="10">
        <f t="shared" si="26"/>
        <v>25</v>
      </c>
      <c r="F216" s="2">
        <f t="shared" si="27"/>
        <v>1</v>
      </c>
      <c r="G216" s="2">
        <f t="shared" si="28"/>
        <v>4</v>
      </c>
      <c r="H216" s="2">
        <v>0</v>
      </c>
      <c r="I216" s="2"/>
      <c r="J216" s="2"/>
      <c r="K216" s="2"/>
      <c r="L216" s="2"/>
      <c r="M216" s="2"/>
      <c r="N216" s="2">
        <v>1</v>
      </c>
    </row>
    <row r="217" spans="2:14" x14ac:dyDescent="0.2">
      <c r="B217" s="3">
        <v>30</v>
      </c>
      <c r="C217" s="17" t="s">
        <v>105</v>
      </c>
      <c r="D217" s="15" t="s">
        <v>51</v>
      </c>
      <c r="E217" s="10">
        <f t="shared" si="26"/>
        <v>21.428571428571427</v>
      </c>
      <c r="F217" s="2">
        <f t="shared" si="27"/>
        <v>3</v>
      </c>
      <c r="G217" s="2">
        <f t="shared" si="28"/>
        <v>14</v>
      </c>
      <c r="H217" s="2">
        <v>0</v>
      </c>
      <c r="I217" s="2">
        <v>0</v>
      </c>
      <c r="J217" s="2">
        <v>1</v>
      </c>
      <c r="K217" s="2">
        <v>0</v>
      </c>
      <c r="L217" s="2">
        <v>0</v>
      </c>
      <c r="M217" s="2">
        <v>2</v>
      </c>
      <c r="N217" s="2">
        <v>0</v>
      </c>
    </row>
    <row r="218" spans="2:14" x14ac:dyDescent="0.2">
      <c r="B218" s="3">
        <v>31</v>
      </c>
      <c r="C218" s="17" t="s">
        <v>351</v>
      </c>
      <c r="D218" s="15" t="s">
        <v>150</v>
      </c>
      <c r="E218" s="10">
        <f t="shared" si="26"/>
        <v>20</v>
      </c>
      <c r="F218" s="2">
        <f t="shared" si="27"/>
        <v>2</v>
      </c>
      <c r="G218" s="2">
        <f t="shared" si="28"/>
        <v>10</v>
      </c>
      <c r="H218" s="2">
        <v>2</v>
      </c>
      <c r="I218" s="2">
        <v>0</v>
      </c>
      <c r="J218" s="2">
        <v>0</v>
      </c>
      <c r="K218" s="2">
        <v>0</v>
      </c>
      <c r="L218" s="2"/>
      <c r="M218" s="2">
        <v>0</v>
      </c>
      <c r="N218" s="2"/>
    </row>
    <row r="219" spans="2:14" x14ac:dyDescent="0.2">
      <c r="B219" s="3">
        <v>32</v>
      </c>
      <c r="C219" s="17" t="s">
        <v>104</v>
      </c>
      <c r="D219" s="15" t="s">
        <v>51</v>
      </c>
      <c r="E219" s="10">
        <f t="shared" si="26"/>
        <v>20</v>
      </c>
      <c r="F219" s="2">
        <f t="shared" si="27"/>
        <v>2</v>
      </c>
      <c r="G219" s="2">
        <f t="shared" si="28"/>
        <v>10</v>
      </c>
      <c r="H219" s="2">
        <v>0</v>
      </c>
      <c r="I219" s="2">
        <v>0</v>
      </c>
      <c r="J219" s="2">
        <v>0</v>
      </c>
      <c r="K219" s="2">
        <v>0</v>
      </c>
      <c r="L219" s="2"/>
      <c r="M219" s="2">
        <v>2</v>
      </c>
      <c r="N219" s="2"/>
    </row>
    <row r="220" spans="2:14" x14ac:dyDescent="0.2">
      <c r="B220" s="3">
        <v>33</v>
      </c>
      <c r="C220" s="17" t="s">
        <v>117</v>
      </c>
      <c r="D220" s="15" t="s">
        <v>236</v>
      </c>
      <c r="E220" s="10">
        <f t="shared" si="26"/>
        <v>16.666666666666664</v>
      </c>
      <c r="F220" s="2">
        <f t="shared" si="27"/>
        <v>1</v>
      </c>
      <c r="G220" s="2">
        <f t="shared" si="28"/>
        <v>6</v>
      </c>
      <c r="H220" s="2">
        <v>0</v>
      </c>
      <c r="I220" s="2"/>
      <c r="J220" s="2"/>
      <c r="K220" s="2"/>
      <c r="L220" s="2">
        <v>1</v>
      </c>
      <c r="M220" s="2"/>
      <c r="N220" s="2">
        <v>0</v>
      </c>
    </row>
    <row r="221" spans="2:14" x14ac:dyDescent="0.2">
      <c r="B221" s="3">
        <v>34</v>
      </c>
      <c r="C221" s="17" t="s">
        <v>200</v>
      </c>
      <c r="D221" s="15" t="s">
        <v>235</v>
      </c>
      <c r="E221" s="10">
        <f t="shared" si="26"/>
        <v>16.666666666666664</v>
      </c>
      <c r="F221" s="2">
        <f t="shared" si="27"/>
        <v>1</v>
      </c>
      <c r="G221" s="2">
        <f t="shared" si="28"/>
        <v>6</v>
      </c>
      <c r="H221" s="2"/>
      <c r="I221" s="2">
        <v>1</v>
      </c>
      <c r="J221" s="2">
        <v>0</v>
      </c>
      <c r="K221" s="2">
        <v>0</v>
      </c>
      <c r="L221" s="2"/>
      <c r="M221" s="2"/>
      <c r="N221" s="2"/>
    </row>
    <row r="222" spans="2:14" x14ac:dyDescent="0.2">
      <c r="B222" s="3">
        <v>35</v>
      </c>
      <c r="C222" s="17" t="s">
        <v>100</v>
      </c>
      <c r="D222" s="15" t="s">
        <v>10</v>
      </c>
      <c r="E222" s="10">
        <f t="shared" si="26"/>
        <v>14.285714285714285</v>
      </c>
      <c r="F222" s="2">
        <f t="shared" si="27"/>
        <v>2</v>
      </c>
      <c r="G222" s="2">
        <f t="shared" si="28"/>
        <v>14</v>
      </c>
      <c r="H222" s="2">
        <v>0</v>
      </c>
      <c r="I222" s="2">
        <v>0</v>
      </c>
      <c r="J222" s="2">
        <v>0</v>
      </c>
      <c r="K222" s="2">
        <v>1</v>
      </c>
      <c r="L222" s="2">
        <v>0</v>
      </c>
      <c r="M222" s="2">
        <v>0</v>
      </c>
      <c r="N222" s="2">
        <v>1</v>
      </c>
    </row>
    <row r="223" spans="2:14" x14ac:dyDescent="0.2">
      <c r="B223" s="3">
        <v>36</v>
      </c>
      <c r="C223" s="17" t="s">
        <v>338</v>
      </c>
      <c r="D223" s="15" t="s">
        <v>51</v>
      </c>
      <c r="E223" s="10">
        <f t="shared" si="26"/>
        <v>10</v>
      </c>
      <c r="F223" s="2">
        <f t="shared" si="27"/>
        <v>1</v>
      </c>
      <c r="G223" s="2">
        <f t="shared" si="28"/>
        <v>10</v>
      </c>
      <c r="H223" s="2"/>
      <c r="I223" s="2">
        <v>1</v>
      </c>
      <c r="J223" s="2">
        <v>0</v>
      </c>
      <c r="K223" s="2">
        <v>0</v>
      </c>
      <c r="L223" s="2">
        <v>0</v>
      </c>
      <c r="M223" s="2"/>
      <c r="N223" s="2">
        <v>0</v>
      </c>
    </row>
    <row r="224" spans="2:14" x14ac:dyDescent="0.2">
      <c r="B224" s="3">
        <v>37</v>
      </c>
      <c r="C224" s="17" t="s">
        <v>341</v>
      </c>
      <c r="D224" s="15" t="s">
        <v>236</v>
      </c>
      <c r="E224" s="10">
        <f t="shared" si="26"/>
        <v>0</v>
      </c>
      <c r="F224" s="2">
        <f t="shared" si="27"/>
        <v>0</v>
      </c>
      <c r="G224" s="2">
        <f t="shared" si="28"/>
        <v>6</v>
      </c>
      <c r="H224" s="2">
        <v>0</v>
      </c>
      <c r="I224" s="2"/>
      <c r="J224" s="2"/>
      <c r="K224" s="2"/>
      <c r="L224" s="2">
        <v>0</v>
      </c>
      <c r="M224" s="2"/>
      <c r="N224" s="2">
        <v>0</v>
      </c>
    </row>
    <row r="225" spans="2:14" x14ac:dyDescent="0.2">
      <c r="B225" s="3">
        <v>38</v>
      </c>
      <c r="C225" s="17" t="s">
        <v>344</v>
      </c>
      <c r="D225" s="15" t="s">
        <v>53</v>
      </c>
      <c r="E225" s="10">
        <f t="shared" si="26"/>
        <v>0</v>
      </c>
      <c r="F225" s="2">
        <f t="shared" si="27"/>
        <v>0</v>
      </c>
      <c r="G225" s="2">
        <f t="shared" si="28"/>
        <v>12</v>
      </c>
      <c r="H225" s="2">
        <v>0</v>
      </c>
      <c r="I225" s="2"/>
      <c r="J225" s="2">
        <v>0</v>
      </c>
      <c r="K225" s="2">
        <v>0</v>
      </c>
      <c r="L225" s="2">
        <v>0</v>
      </c>
      <c r="M225" s="2">
        <v>0</v>
      </c>
      <c r="N225" s="2">
        <v>0</v>
      </c>
    </row>
    <row r="226" spans="2:14" x14ac:dyDescent="0.2">
      <c r="B226" s="3">
        <v>39</v>
      </c>
      <c r="C226" s="14" t="s">
        <v>516</v>
      </c>
      <c r="D226" s="16" t="s">
        <v>540</v>
      </c>
      <c r="E226" s="10">
        <v>0</v>
      </c>
      <c r="F226" s="2">
        <v>0</v>
      </c>
      <c r="G226" s="2">
        <v>0</v>
      </c>
      <c r="H226" s="2"/>
      <c r="I226" s="2"/>
      <c r="J226" s="2"/>
      <c r="K226" s="2">
        <v>0</v>
      </c>
      <c r="L226" s="2"/>
      <c r="M226" s="2"/>
      <c r="N226" s="2"/>
    </row>
    <row r="227" spans="2:14" x14ac:dyDescent="0.2">
      <c r="B227" s="3">
        <v>40</v>
      </c>
      <c r="C227" s="13" t="s">
        <v>557</v>
      </c>
      <c r="D227" s="15" t="s">
        <v>51</v>
      </c>
      <c r="E227" s="10">
        <v>0</v>
      </c>
      <c r="F227" s="2">
        <v>0</v>
      </c>
      <c r="G227" s="2">
        <v>0</v>
      </c>
      <c r="H227" s="2"/>
      <c r="I227" s="2"/>
      <c r="J227" s="2"/>
      <c r="K227" s="2"/>
      <c r="L227" s="2">
        <v>0</v>
      </c>
      <c r="M227" s="2">
        <v>2</v>
      </c>
      <c r="N227" s="2"/>
    </row>
    <row r="229" spans="2:14" x14ac:dyDescent="0.2">
      <c r="B229" s="28" t="s">
        <v>56</v>
      </c>
      <c r="C229" s="27"/>
      <c r="D229" s="11"/>
      <c r="E229" s="7"/>
      <c r="F229" s="7"/>
      <c r="G229" s="7"/>
      <c r="H229" s="27" t="s">
        <v>2</v>
      </c>
      <c r="I229" s="27"/>
      <c r="J229" s="27"/>
      <c r="K229" s="27"/>
      <c r="L229" s="27"/>
      <c r="M229" s="27"/>
      <c r="N229" s="27"/>
    </row>
    <row r="230" spans="2:14" x14ac:dyDescent="0.2">
      <c r="B230" s="5" t="s">
        <v>3</v>
      </c>
      <c r="C230" s="12" t="s">
        <v>16</v>
      </c>
      <c r="D230" s="5" t="s">
        <v>4</v>
      </c>
      <c r="E230" s="5" t="s">
        <v>17</v>
      </c>
      <c r="F230" s="5" t="s">
        <v>18</v>
      </c>
      <c r="G230" s="5" t="s">
        <v>19</v>
      </c>
      <c r="H230" s="5">
        <v>1</v>
      </c>
      <c r="I230" s="5">
        <v>2</v>
      </c>
      <c r="J230" s="5">
        <v>3</v>
      </c>
      <c r="K230" s="5">
        <v>4</v>
      </c>
      <c r="L230" s="5">
        <v>5</v>
      </c>
      <c r="M230" s="5">
        <v>6</v>
      </c>
      <c r="N230" s="5">
        <v>7</v>
      </c>
    </row>
    <row r="231" spans="2:14" x14ac:dyDescent="0.2">
      <c r="B231" s="3">
        <v>1</v>
      </c>
      <c r="C231" s="17" t="s">
        <v>441</v>
      </c>
      <c r="D231" s="15" t="s">
        <v>58</v>
      </c>
      <c r="E231" s="10">
        <f>F231/G231*100</f>
        <v>100</v>
      </c>
      <c r="F231" s="2">
        <f>SUM(H231:N231)</f>
        <v>6</v>
      </c>
      <c r="G231" s="2">
        <f>COUNT(H231:N231)*2</f>
        <v>6</v>
      </c>
      <c r="H231" s="2">
        <v>2</v>
      </c>
      <c r="I231" s="2">
        <v>2</v>
      </c>
      <c r="J231" s="2"/>
      <c r="K231" s="2">
        <v>2</v>
      </c>
      <c r="L231" s="2"/>
      <c r="M231" s="2"/>
      <c r="N231" s="2"/>
    </row>
    <row r="232" spans="2:14" x14ac:dyDescent="0.2">
      <c r="B232" s="3">
        <v>2</v>
      </c>
      <c r="C232" s="17" t="s">
        <v>468</v>
      </c>
      <c r="D232" s="15" t="s">
        <v>237</v>
      </c>
      <c r="E232" s="10">
        <f>F232/G232*100</f>
        <v>100</v>
      </c>
      <c r="F232" s="2">
        <f>SUM(H232:N232)</f>
        <v>4</v>
      </c>
      <c r="G232" s="2">
        <f>COUNT(H232:N232)*2</f>
        <v>4</v>
      </c>
      <c r="H232" s="2">
        <v>2</v>
      </c>
      <c r="I232" s="2"/>
      <c r="J232" s="2">
        <v>2</v>
      </c>
      <c r="K232" s="2"/>
      <c r="L232" s="2"/>
      <c r="M232" s="2"/>
      <c r="N232" s="2"/>
    </row>
    <row r="233" spans="2:14" x14ac:dyDescent="0.2">
      <c r="B233" s="3">
        <v>3</v>
      </c>
      <c r="C233" s="18" t="s">
        <v>519</v>
      </c>
      <c r="D233" s="16" t="s">
        <v>223</v>
      </c>
      <c r="E233" s="10">
        <f>F233/G233*100</f>
        <v>100</v>
      </c>
      <c r="F233" s="2">
        <f>SUM(H233:N233)</f>
        <v>4</v>
      </c>
      <c r="G233" s="2">
        <f>COUNT(H233:N233)*2</f>
        <v>4</v>
      </c>
      <c r="H233" s="2"/>
      <c r="I233" s="2"/>
      <c r="J233" s="2">
        <v>2</v>
      </c>
      <c r="K233" s="2"/>
      <c r="L233" s="2"/>
      <c r="M233" s="2">
        <v>2</v>
      </c>
      <c r="N233" s="2"/>
    </row>
    <row r="234" spans="2:14" x14ac:dyDescent="0.2">
      <c r="B234" s="3">
        <v>4</v>
      </c>
      <c r="C234" s="17" t="s">
        <v>469</v>
      </c>
      <c r="D234" s="15" t="s">
        <v>58</v>
      </c>
      <c r="E234" s="10">
        <v>100</v>
      </c>
      <c r="F234" s="2">
        <v>2</v>
      </c>
      <c r="G234" s="2">
        <v>2</v>
      </c>
      <c r="H234" s="2">
        <v>2</v>
      </c>
      <c r="I234" s="2"/>
      <c r="J234" s="2">
        <v>1</v>
      </c>
      <c r="K234" s="2">
        <v>2</v>
      </c>
      <c r="L234" s="2"/>
      <c r="M234" s="2"/>
      <c r="N234" s="2">
        <v>2</v>
      </c>
    </row>
    <row r="235" spans="2:14" x14ac:dyDescent="0.2">
      <c r="B235" s="3">
        <v>5</v>
      </c>
      <c r="C235" s="17" t="s">
        <v>354</v>
      </c>
      <c r="D235" s="15" t="s">
        <v>237</v>
      </c>
      <c r="E235" s="10">
        <f t="shared" ref="E235:E266" si="29">F235/G235*100</f>
        <v>100</v>
      </c>
      <c r="F235" s="2">
        <f t="shared" ref="F235:F266" si="30">SUM(H235:N235)</f>
        <v>2</v>
      </c>
      <c r="G235" s="2">
        <f t="shared" ref="G235:G266" si="31">COUNT(H235:N235)*2</f>
        <v>2</v>
      </c>
      <c r="H235" s="2"/>
      <c r="I235" s="2"/>
      <c r="J235" s="2">
        <v>2</v>
      </c>
      <c r="K235" s="2"/>
      <c r="L235" s="2"/>
      <c r="M235" s="2"/>
      <c r="N235" s="2"/>
    </row>
    <row r="236" spans="2:14" x14ac:dyDescent="0.2">
      <c r="B236" s="3">
        <v>6</v>
      </c>
      <c r="C236" s="17" t="s">
        <v>360</v>
      </c>
      <c r="D236" s="15" t="s">
        <v>238</v>
      </c>
      <c r="E236" s="10">
        <f t="shared" si="29"/>
        <v>91.666666666666657</v>
      </c>
      <c r="F236" s="2">
        <f t="shared" si="30"/>
        <v>11</v>
      </c>
      <c r="G236" s="2">
        <f t="shared" si="31"/>
        <v>12</v>
      </c>
      <c r="H236" s="2">
        <v>2</v>
      </c>
      <c r="I236" s="2">
        <v>2</v>
      </c>
      <c r="J236" s="2"/>
      <c r="K236" s="2">
        <v>1</v>
      </c>
      <c r="L236" s="2">
        <v>2</v>
      </c>
      <c r="M236" s="2">
        <v>2</v>
      </c>
      <c r="N236" s="2">
        <v>2</v>
      </c>
    </row>
    <row r="237" spans="2:14" x14ac:dyDescent="0.2">
      <c r="B237" s="3">
        <v>7</v>
      </c>
      <c r="C237" s="17" t="s">
        <v>31</v>
      </c>
      <c r="D237" s="15" t="s">
        <v>238</v>
      </c>
      <c r="E237" s="10">
        <f t="shared" si="29"/>
        <v>91.666666666666657</v>
      </c>
      <c r="F237" s="2">
        <f t="shared" si="30"/>
        <v>11</v>
      </c>
      <c r="G237" s="2">
        <f t="shared" si="31"/>
        <v>12</v>
      </c>
      <c r="H237" s="2">
        <v>1</v>
      </c>
      <c r="I237" s="2">
        <v>2</v>
      </c>
      <c r="J237" s="2">
        <v>2</v>
      </c>
      <c r="K237" s="2"/>
      <c r="L237" s="2">
        <v>2</v>
      </c>
      <c r="M237" s="2">
        <v>2</v>
      </c>
      <c r="N237" s="2">
        <v>2</v>
      </c>
    </row>
    <row r="238" spans="2:14" x14ac:dyDescent="0.2">
      <c r="B238" s="3">
        <v>8</v>
      </c>
      <c r="C238" s="17" t="s">
        <v>365</v>
      </c>
      <c r="D238" s="15" t="s">
        <v>35</v>
      </c>
      <c r="E238" s="10">
        <f t="shared" si="29"/>
        <v>90</v>
      </c>
      <c r="F238" s="2">
        <f t="shared" si="30"/>
        <v>9</v>
      </c>
      <c r="G238" s="2">
        <f t="shared" si="31"/>
        <v>10</v>
      </c>
      <c r="H238" s="2">
        <v>1</v>
      </c>
      <c r="I238" s="2"/>
      <c r="J238" s="2"/>
      <c r="K238" s="2">
        <v>2</v>
      </c>
      <c r="L238" s="2">
        <v>2</v>
      </c>
      <c r="M238" s="2">
        <v>2</v>
      </c>
      <c r="N238" s="2">
        <v>2</v>
      </c>
    </row>
    <row r="239" spans="2:14" x14ac:dyDescent="0.2">
      <c r="B239" s="3">
        <v>9</v>
      </c>
      <c r="C239" s="17" t="s">
        <v>363</v>
      </c>
      <c r="D239" s="15" t="s">
        <v>239</v>
      </c>
      <c r="E239" s="10">
        <f t="shared" si="29"/>
        <v>83.333333333333343</v>
      </c>
      <c r="F239" s="2">
        <f t="shared" si="30"/>
        <v>5</v>
      </c>
      <c r="G239" s="2">
        <f t="shared" si="31"/>
        <v>6</v>
      </c>
      <c r="H239" s="2"/>
      <c r="I239" s="2">
        <v>2</v>
      </c>
      <c r="J239" s="2">
        <v>1</v>
      </c>
      <c r="K239" s="2"/>
      <c r="L239" s="2"/>
      <c r="M239" s="2"/>
      <c r="N239" s="2">
        <v>2</v>
      </c>
    </row>
    <row r="240" spans="2:14" x14ac:dyDescent="0.2">
      <c r="B240" s="3">
        <v>10</v>
      </c>
      <c r="C240" s="18" t="s">
        <v>520</v>
      </c>
      <c r="D240" s="16" t="s">
        <v>35</v>
      </c>
      <c r="E240" s="10">
        <f t="shared" si="29"/>
        <v>80</v>
      </c>
      <c r="F240" s="2">
        <f t="shared" si="30"/>
        <v>8</v>
      </c>
      <c r="G240" s="2">
        <f t="shared" si="31"/>
        <v>10</v>
      </c>
      <c r="H240" s="2"/>
      <c r="I240" s="2"/>
      <c r="J240" s="2">
        <v>2</v>
      </c>
      <c r="K240" s="2">
        <v>2</v>
      </c>
      <c r="L240" s="2">
        <v>2</v>
      </c>
      <c r="M240" s="2">
        <v>0</v>
      </c>
      <c r="N240" s="2">
        <v>2</v>
      </c>
    </row>
    <row r="241" spans="2:14" x14ac:dyDescent="0.2">
      <c r="B241" s="3">
        <v>11</v>
      </c>
      <c r="C241" s="17" t="s">
        <v>366</v>
      </c>
      <c r="D241" s="15" t="s">
        <v>35</v>
      </c>
      <c r="E241" s="10">
        <f t="shared" si="29"/>
        <v>80</v>
      </c>
      <c r="F241" s="2">
        <f t="shared" si="30"/>
        <v>8</v>
      </c>
      <c r="G241" s="2">
        <f t="shared" si="31"/>
        <v>10</v>
      </c>
      <c r="H241" s="2">
        <v>2</v>
      </c>
      <c r="I241" s="2">
        <v>0</v>
      </c>
      <c r="J241" s="2">
        <v>2</v>
      </c>
      <c r="K241" s="2">
        <v>2</v>
      </c>
      <c r="L241" s="2"/>
      <c r="M241" s="2"/>
      <c r="N241" s="2">
        <v>2</v>
      </c>
    </row>
    <row r="242" spans="2:14" x14ac:dyDescent="0.2">
      <c r="B242" s="3">
        <v>12</v>
      </c>
      <c r="C242" s="17" t="s">
        <v>442</v>
      </c>
      <c r="D242" s="15" t="s">
        <v>58</v>
      </c>
      <c r="E242" s="10">
        <f t="shared" si="29"/>
        <v>78.571428571428569</v>
      </c>
      <c r="F242" s="2">
        <f t="shared" si="30"/>
        <v>11</v>
      </c>
      <c r="G242" s="2">
        <f t="shared" si="31"/>
        <v>14</v>
      </c>
      <c r="H242" s="2">
        <v>1</v>
      </c>
      <c r="I242" s="2">
        <v>2</v>
      </c>
      <c r="J242" s="2">
        <v>1</v>
      </c>
      <c r="K242" s="2">
        <v>2</v>
      </c>
      <c r="L242" s="2">
        <v>2</v>
      </c>
      <c r="M242" s="2">
        <v>1</v>
      </c>
      <c r="N242" s="2">
        <v>2</v>
      </c>
    </row>
    <row r="243" spans="2:14" x14ac:dyDescent="0.2">
      <c r="B243" s="3">
        <v>13</v>
      </c>
      <c r="C243" s="17" t="s">
        <v>355</v>
      </c>
      <c r="D243" s="15" t="s">
        <v>237</v>
      </c>
      <c r="E243" s="10">
        <f t="shared" si="29"/>
        <v>75</v>
      </c>
      <c r="F243" s="2">
        <f t="shared" si="30"/>
        <v>3</v>
      </c>
      <c r="G243" s="2">
        <f t="shared" si="31"/>
        <v>4</v>
      </c>
      <c r="H243" s="2"/>
      <c r="I243" s="2"/>
      <c r="J243" s="2">
        <v>2</v>
      </c>
      <c r="K243" s="2">
        <v>1</v>
      </c>
      <c r="L243" s="2"/>
      <c r="M243" s="2"/>
      <c r="N243" s="2"/>
    </row>
    <row r="244" spans="2:14" x14ac:dyDescent="0.2">
      <c r="B244" s="3">
        <v>14</v>
      </c>
      <c r="C244" s="17" t="s">
        <v>83</v>
      </c>
      <c r="D244" s="15" t="s">
        <v>223</v>
      </c>
      <c r="E244" s="10">
        <f t="shared" si="29"/>
        <v>75</v>
      </c>
      <c r="F244" s="2">
        <f t="shared" si="30"/>
        <v>3</v>
      </c>
      <c r="G244" s="2">
        <f t="shared" si="31"/>
        <v>4</v>
      </c>
      <c r="H244" s="2">
        <v>1</v>
      </c>
      <c r="I244" s="2"/>
      <c r="J244" s="2"/>
      <c r="K244" s="2"/>
      <c r="L244" s="2"/>
      <c r="M244" s="2">
        <v>2</v>
      </c>
      <c r="N244" s="2"/>
    </row>
    <row r="245" spans="2:14" x14ac:dyDescent="0.2">
      <c r="B245" s="3">
        <v>15</v>
      </c>
      <c r="C245" s="17" t="s">
        <v>353</v>
      </c>
      <c r="D245" s="15" t="s">
        <v>237</v>
      </c>
      <c r="E245" s="10">
        <f t="shared" si="29"/>
        <v>66.666666666666657</v>
      </c>
      <c r="F245" s="2">
        <f t="shared" si="30"/>
        <v>4</v>
      </c>
      <c r="G245" s="2">
        <f t="shared" si="31"/>
        <v>6</v>
      </c>
      <c r="H245" s="2"/>
      <c r="I245" s="2">
        <v>1</v>
      </c>
      <c r="J245" s="2">
        <v>2</v>
      </c>
      <c r="K245" s="2">
        <v>1</v>
      </c>
      <c r="L245" s="2"/>
      <c r="M245" s="2"/>
      <c r="N245" s="2"/>
    </row>
    <row r="246" spans="2:14" x14ac:dyDescent="0.2">
      <c r="B246" s="3">
        <v>16</v>
      </c>
      <c r="C246" s="17" t="s">
        <v>440</v>
      </c>
      <c r="D246" s="15" t="s">
        <v>58</v>
      </c>
      <c r="E246" s="10">
        <f t="shared" si="29"/>
        <v>66.666666666666657</v>
      </c>
      <c r="F246" s="2">
        <f t="shared" si="30"/>
        <v>4</v>
      </c>
      <c r="G246" s="2">
        <f t="shared" si="31"/>
        <v>6</v>
      </c>
      <c r="H246" s="2"/>
      <c r="I246" s="2">
        <v>1</v>
      </c>
      <c r="J246" s="2"/>
      <c r="K246" s="2"/>
      <c r="L246" s="2"/>
      <c r="M246" s="2">
        <v>1</v>
      </c>
      <c r="N246" s="2">
        <v>2</v>
      </c>
    </row>
    <row r="247" spans="2:14" x14ac:dyDescent="0.2">
      <c r="B247" s="3">
        <v>17</v>
      </c>
      <c r="C247" s="17" t="s">
        <v>467</v>
      </c>
      <c r="D247" s="15" t="s">
        <v>237</v>
      </c>
      <c r="E247" s="10">
        <f t="shared" si="29"/>
        <v>62.5</v>
      </c>
      <c r="F247" s="2">
        <f t="shared" si="30"/>
        <v>5</v>
      </c>
      <c r="G247" s="2">
        <f t="shared" si="31"/>
        <v>8</v>
      </c>
      <c r="H247" s="2">
        <v>1</v>
      </c>
      <c r="I247" s="2">
        <v>1</v>
      </c>
      <c r="J247" s="2">
        <v>2</v>
      </c>
      <c r="K247" s="2">
        <v>1</v>
      </c>
      <c r="L247" s="2"/>
      <c r="M247" s="2"/>
      <c r="N247" s="2"/>
    </row>
    <row r="248" spans="2:14" x14ac:dyDescent="0.2">
      <c r="B248" s="3">
        <v>18</v>
      </c>
      <c r="C248" s="17" t="s">
        <v>121</v>
      </c>
      <c r="D248" s="15" t="s">
        <v>35</v>
      </c>
      <c r="E248" s="10">
        <f t="shared" si="29"/>
        <v>62.5</v>
      </c>
      <c r="F248" s="2">
        <f t="shared" si="30"/>
        <v>5</v>
      </c>
      <c r="G248" s="2">
        <f t="shared" si="31"/>
        <v>8</v>
      </c>
      <c r="H248" s="2">
        <v>1</v>
      </c>
      <c r="I248" s="2">
        <v>0</v>
      </c>
      <c r="J248" s="2"/>
      <c r="K248" s="2"/>
      <c r="L248" s="2">
        <v>2</v>
      </c>
      <c r="M248" s="2"/>
      <c r="N248" s="2">
        <v>2</v>
      </c>
    </row>
    <row r="249" spans="2:14" x14ac:dyDescent="0.2">
      <c r="B249" s="3">
        <v>19</v>
      </c>
      <c r="C249" s="17" t="s">
        <v>30</v>
      </c>
      <c r="D249" s="15" t="s">
        <v>238</v>
      </c>
      <c r="E249" s="10">
        <f t="shared" si="29"/>
        <v>60</v>
      </c>
      <c r="F249" s="2">
        <f t="shared" si="30"/>
        <v>6</v>
      </c>
      <c r="G249" s="2">
        <f t="shared" si="31"/>
        <v>10</v>
      </c>
      <c r="H249" s="2">
        <v>0</v>
      </c>
      <c r="I249" s="2">
        <v>2</v>
      </c>
      <c r="J249" s="2"/>
      <c r="K249" s="2">
        <v>0</v>
      </c>
      <c r="L249" s="2">
        <v>2</v>
      </c>
      <c r="M249" s="2">
        <v>2</v>
      </c>
      <c r="N249" s="2"/>
    </row>
    <row r="250" spans="2:14" x14ac:dyDescent="0.2">
      <c r="B250" s="3">
        <v>20</v>
      </c>
      <c r="C250" s="18" t="s">
        <v>270</v>
      </c>
      <c r="D250" s="15" t="s">
        <v>223</v>
      </c>
      <c r="E250" s="10">
        <f t="shared" si="29"/>
        <v>50</v>
      </c>
      <c r="F250" s="2">
        <f t="shared" si="30"/>
        <v>5</v>
      </c>
      <c r="G250" s="2">
        <f t="shared" si="31"/>
        <v>10</v>
      </c>
      <c r="H250" s="2"/>
      <c r="I250" s="2">
        <v>1</v>
      </c>
      <c r="J250" s="2">
        <v>2</v>
      </c>
      <c r="K250" s="2"/>
      <c r="L250" s="2">
        <v>0</v>
      </c>
      <c r="M250" s="2">
        <v>2</v>
      </c>
      <c r="N250" s="2">
        <v>0</v>
      </c>
    </row>
    <row r="251" spans="2:14" x14ac:dyDescent="0.2">
      <c r="B251" s="3">
        <v>21</v>
      </c>
      <c r="C251" s="17" t="s">
        <v>358</v>
      </c>
      <c r="D251" s="15" t="s">
        <v>55</v>
      </c>
      <c r="E251" s="10">
        <f t="shared" si="29"/>
        <v>50</v>
      </c>
      <c r="F251" s="2">
        <f t="shared" si="30"/>
        <v>6</v>
      </c>
      <c r="G251" s="2">
        <f t="shared" si="31"/>
        <v>12</v>
      </c>
      <c r="H251" s="2">
        <v>2</v>
      </c>
      <c r="I251" s="2"/>
      <c r="J251" s="2">
        <v>0</v>
      </c>
      <c r="K251" s="2">
        <v>0</v>
      </c>
      <c r="L251" s="2">
        <v>2</v>
      </c>
      <c r="M251" s="2">
        <v>2</v>
      </c>
      <c r="N251" s="2">
        <v>0</v>
      </c>
    </row>
    <row r="252" spans="2:14" x14ac:dyDescent="0.2">
      <c r="B252" s="3">
        <v>22</v>
      </c>
      <c r="C252" s="17" t="s">
        <v>84</v>
      </c>
      <c r="D252" s="15" t="s">
        <v>223</v>
      </c>
      <c r="E252" s="10">
        <f t="shared" si="29"/>
        <v>50</v>
      </c>
      <c r="F252" s="2">
        <f t="shared" si="30"/>
        <v>1</v>
      </c>
      <c r="G252" s="2">
        <f t="shared" si="31"/>
        <v>2</v>
      </c>
      <c r="H252" s="2">
        <v>1</v>
      </c>
      <c r="I252" s="2"/>
      <c r="J252" s="2"/>
      <c r="K252" s="2"/>
      <c r="L252" s="2"/>
      <c r="M252" s="2"/>
      <c r="N252" s="2"/>
    </row>
    <row r="253" spans="2:14" x14ac:dyDescent="0.2">
      <c r="B253" s="3">
        <v>23</v>
      </c>
      <c r="C253" s="18" t="s">
        <v>516</v>
      </c>
      <c r="D253" s="16" t="s">
        <v>58</v>
      </c>
      <c r="E253" s="10">
        <f t="shared" si="29"/>
        <v>50</v>
      </c>
      <c r="F253" s="2">
        <f t="shared" si="30"/>
        <v>1</v>
      </c>
      <c r="G253" s="2">
        <f t="shared" si="31"/>
        <v>2</v>
      </c>
      <c r="H253" s="2"/>
      <c r="I253" s="2"/>
      <c r="J253" s="2">
        <v>1</v>
      </c>
      <c r="K253" s="2"/>
      <c r="L253" s="2"/>
      <c r="M253" s="2"/>
      <c r="N253" s="2"/>
    </row>
    <row r="254" spans="2:14" x14ac:dyDescent="0.2">
      <c r="B254" s="3">
        <v>24</v>
      </c>
      <c r="C254" s="17" t="s">
        <v>514</v>
      </c>
      <c r="D254" s="15" t="s">
        <v>58</v>
      </c>
      <c r="E254" s="10">
        <f t="shared" si="29"/>
        <v>50</v>
      </c>
      <c r="F254" s="2">
        <f t="shared" si="30"/>
        <v>1</v>
      </c>
      <c r="G254" s="2">
        <f t="shared" si="31"/>
        <v>2</v>
      </c>
      <c r="H254" s="2"/>
      <c r="I254" s="2"/>
      <c r="J254" s="2"/>
      <c r="K254" s="2"/>
      <c r="L254" s="2"/>
      <c r="M254" s="2">
        <v>1</v>
      </c>
      <c r="N254" s="2"/>
    </row>
    <row r="255" spans="2:14" x14ac:dyDescent="0.2">
      <c r="B255" s="3">
        <v>25</v>
      </c>
      <c r="C255" s="17" t="s">
        <v>118</v>
      </c>
      <c r="D255" s="15" t="s">
        <v>239</v>
      </c>
      <c r="E255" s="10">
        <f t="shared" si="29"/>
        <v>50</v>
      </c>
      <c r="F255" s="2">
        <f t="shared" si="30"/>
        <v>5</v>
      </c>
      <c r="G255" s="2">
        <f t="shared" si="31"/>
        <v>10</v>
      </c>
      <c r="H255" s="2">
        <v>0</v>
      </c>
      <c r="I255" s="2">
        <v>0</v>
      </c>
      <c r="J255" s="2"/>
      <c r="K255" s="2">
        <v>2</v>
      </c>
      <c r="L255" s="2">
        <v>1</v>
      </c>
      <c r="M255" s="2"/>
      <c r="N255" s="2">
        <v>2</v>
      </c>
    </row>
    <row r="256" spans="2:14" x14ac:dyDescent="0.2">
      <c r="B256" s="3">
        <v>26</v>
      </c>
      <c r="C256" s="18" t="s">
        <v>518</v>
      </c>
      <c r="D256" s="16" t="s">
        <v>238</v>
      </c>
      <c r="E256" s="10">
        <f t="shared" si="29"/>
        <v>50</v>
      </c>
      <c r="F256" s="2">
        <f t="shared" si="30"/>
        <v>2</v>
      </c>
      <c r="G256" s="2">
        <f t="shared" si="31"/>
        <v>4</v>
      </c>
      <c r="H256" s="2"/>
      <c r="I256" s="2"/>
      <c r="J256" s="2">
        <v>0</v>
      </c>
      <c r="K256" s="2"/>
      <c r="L256" s="2"/>
      <c r="M256" s="2"/>
      <c r="N256" s="2">
        <v>2</v>
      </c>
    </row>
    <row r="257" spans="2:14" x14ac:dyDescent="0.2">
      <c r="B257" s="3">
        <v>27</v>
      </c>
      <c r="C257" s="17" t="s">
        <v>357</v>
      </c>
      <c r="D257" s="15" t="s">
        <v>55</v>
      </c>
      <c r="E257" s="10">
        <f t="shared" si="29"/>
        <v>41.666666666666671</v>
      </c>
      <c r="F257" s="2">
        <f t="shared" si="30"/>
        <v>5</v>
      </c>
      <c r="G257" s="2">
        <f t="shared" si="31"/>
        <v>12</v>
      </c>
      <c r="H257" s="2">
        <v>2</v>
      </c>
      <c r="I257" s="2"/>
      <c r="J257" s="2">
        <v>0</v>
      </c>
      <c r="K257" s="2">
        <v>0</v>
      </c>
      <c r="L257" s="2">
        <v>1</v>
      </c>
      <c r="M257" s="2">
        <v>2</v>
      </c>
      <c r="N257" s="2">
        <v>0</v>
      </c>
    </row>
    <row r="258" spans="2:14" x14ac:dyDescent="0.2">
      <c r="B258" s="3">
        <v>28</v>
      </c>
      <c r="C258" s="17" t="s">
        <v>356</v>
      </c>
      <c r="D258" s="15" t="s">
        <v>237</v>
      </c>
      <c r="E258" s="10">
        <f t="shared" si="29"/>
        <v>33.333333333333329</v>
      </c>
      <c r="F258" s="2">
        <f t="shared" si="30"/>
        <v>2</v>
      </c>
      <c r="G258" s="2">
        <f t="shared" si="31"/>
        <v>6</v>
      </c>
      <c r="H258" s="2"/>
      <c r="I258" s="2">
        <v>0</v>
      </c>
      <c r="J258" s="2">
        <v>2</v>
      </c>
      <c r="K258" s="2">
        <v>0</v>
      </c>
      <c r="L258" s="2"/>
      <c r="M258" s="2"/>
      <c r="N258" s="2"/>
    </row>
    <row r="259" spans="2:14" x14ac:dyDescent="0.2">
      <c r="B259" s="3">
        <v>29</v>
      </c>
      <c r="C259" s="17" t="s">
        <v>362</v>
      </c>
      <c r="D259" s="15" t="s">
        <v>239</v>
      </c>
      <c r="E259" s="10">
        <f t="shared" si="29"/>
        <v>33.333333333333329</v>
      </c>
      <c r="F259" s="2">
        <f t="shared" si="30"/>
        <v>4</v>
      </c>
      <c r="G259" s="2">
        <f t="shared" si="31"/>
        <v>12</v>
      </c>
      <c r="H259" s="2">
        <v>0</v>
      </c>
      <c r="I259" s="2">
        <v>1</v>
      </c>
      <c r="J259" s="2">
        <v>0</v>
      </c>
      <c r="K259" s="2">
        <v>1</v>
      </c>
      <c r="L259" s="2">
        <v>0</v>
      </c>
      <c r="M259" s="2"/>
      <c r="N259" s="2">
        <v>2</v>
      </c>
    </row>
    <row r="260" spans="2:14" x14ac:dyDescent="0.2">
      <c r="B260" s="3">
        <v>30</v>
      </c>
      <c r="C260" s="17" t="s">
        <v>359</v>
      </c>
      <c r="D260" s="15" t="s">
        <v>55</v>
      </c>
      <c r="E260" s="10">
        <f t="shared" si="29"/>
        <v>25</v>
      </c>
      <c r="F260" s="2">
        <f t="shared" si="30"/>
        <v>3</v>
      </c>
      <c r="G260" s="2">
        <f t="shared" si="31"/>
        <v>12</v>
      </c>
      <c r="H260" s="2">
        <v>0</v>
      </c>
      <c r="I260" s="2"/>
      <c r="J260" s="2">
        <v>0</v>
      </c>
      <c r="K260" s="2">
        <v>0</v>
      </c>
      <c r="L260" s="2">
        <v>1</v>
      </c>
      <c r="M260" s="2">
        <v>2</v>
      </c>
      <c r="N260" s="2">
        <v>0</v>
      </c>
    </row>
    <row r="261" spans="2:14" x14ac:dyDescent="0.2">
      <c r="B261" s="3">
        <v>31</v>
      </c>
      <c r="C261" s="17" t="s">
        <v>288</v>
      </c>
      <c r="D261" s="15" t="s">
        <v>223</v>
      </c>
      <c r="E261" s="10">
        <f t="shared" si="29"/>
        <v>25</v>
      </c>
      <c r="F261" s="2">
        <f t="shared" si="30"/>
        <v>2</v>
      </c>
      <c r="G261" s="2">
        <f t="shared" si="31"/>
        <v>8</v>
      </c>
      <c r="H261" s="2">
        <v>0</v>
      </c>
      <c r="I261" s="2">
        <v>0</v>
      </c>
      <c r="J261" s="2">
        <v>2</v>
      </c>
      <c r="K261" s="2"/>
      <c r="L261" s="2">
        <v>0</v>
      </c>
      <c r="M261" s="2"/>
      <c r="N261" s="2"/>
    </row>
    <row r="262" spans="2:14" x14ac:dyDescent="0.2">
      <c r="B262" s="3">
        <v>32</v>
      </c>
      <c r="C262" s="18" t="s">
        <v>517</v>
      </c>
      <c r="D262" s="16" t="s">
        <v>238</v>
      </c>
      <c r="E262" s="10">
        <f t="shared" si="29"/>
        <v>25</v>
      </c>
      <c r="F262" s="2">
        <f t="shared" si="30"/>
        <v>1</v>
      </c>
      <c r="G262" s="2">
        <f t="shared" si="31"/>
        <v>4</v>
      </c>
      <c r="H262" s="2"/>
      <c r="I262" s="2"/>
      <c r="J262" s="2">
        <v>1</v>
      </c>
      <c r="K262" s="2">
        <v>0</v>
      </c>
      <c r="L262" s="2"/>
      <c r="M262" s="2"/>
      <c r="N262" s="2"/>
    </row>
    <row r="263" spans="2:14" x14ac:dyDescent="0.2">
      <c r="B263" s="3">
        <v>33</v>
      </c>
      <c r="C263" s="18" t="s">
        <v>263</v>
      </c>
      <c r="D263" s="15" t="s">
        <v>223</v>
      </c>
      <c r="E263" s="10">
        <f t="shared" si="29"/>
        <v>25</v>
      </c>
      <c r="F263" s="2">
        <f t="shared" si="30"/>
        <v>1</v>
      </c>
      <c r="G263" s="2">
        <f t="shared" si="31"/>
        <v>4</v>
      </c>
      <c r="H263" s="2"/>
      <c r="I263" s="2">
        <v>0</v>
      </c>
      <c r="J263" s="2"/>
      <c r="K263" s="2"/>
      <c r="L263" s="2">
        <v>1</v>
      </c>
      <c r="M263" s="2"/>
      <c r="N263" s="2"/>
    </row>
    <row r="264" spans="2:14" x14ac:dyDescent="0.2">
      <c r="B264" s="3">
        <v>34</v>
      </c>
      <c r="C264" s="17" t="s">
        <v>364</v>
      </c>
      <c r="D264" s="15" t="s">
        <v>54</v>
      </c>
      <c r="E264" s="10">
        <f t="shared" si="29"/>
        <v>0</v>
      </c>
      <c r="F264" s="2">
        <f t="shared" si="30"/>
        <v>0</v>
      </c>
      <c r="G264" s="2">
        <f t="shared" si="31"/>
        <v>4</v>
      </c>
      <c r="H264" s="2">
        <v>0</v>
      </c>
      <c r="I264" s="2"/>
      <c r="J264" s="2">
        <v>0</v>
      </c>
      <c r="K264" s="2"/>
      <c r="L264" s="2"/>
      <c r="M264" s="2"/>
      <c r="N264" s="2"/>
    </row>
    <row r="265" spans="2:14" x14ac:dyDescent="0.2">
      <c r="B265" s="3">
        <v>35</v>
      </c>
      <c r="C265" s="17" t="s">
        <v>361</v>
      </c>
      <c r="D265" s="15" t="s">
        <v>239</v>
      </c>
      <c r="E265" s="10">
        <f t="shared" si="29"/>
        <v>0</v>
      </c>
      <c r="F265" s="2">
        <f t="shared" si="30"/>
        <v>0</v>
      </c>
      <c r="G265" s="2">
        <f t="shared" si="31"/>
        <v>6</v>
      </c>
      <c r="H265" s="2">
        <v>0</v>
      </c>
      <c r="I265" s="2">
        <v>0</v>
      </c>
      <c r="J265" s="2"/>
      <c r="K265" s="2"/>
      <c r="L265" s="2">
        <v>0</v>
      </c>
      <c r="M265" s="2"/>
      <c r="N265" s="2"/>
    </row>
    <row r="266" spans="2:14" x14ac:dyDescent="0.2">
      <c r="B266" s="3">
        <v>36</v>
      </c>
      <c r="C266" s="18" t="s">
        <v>265</v>
      </c>
      <c r="D266" s="15" t="s">
        <v>223</v>
      </c>
      <c r="E266" s="10">
        <f t="shared" si="29"/>
        <v>0</v>
      </c>
      <c r="F266" s="2">
        <f t="shared" si="30"/>
        <v>0</v>
      </c>
      <c r="G266" s="2">
        <f t="shared" si="31"/>
        <v>4</v>
      </c>
      <c r="H266" s="2"/>
      <c r="I266" s="2">
        <v>0</v>
      </c>
      <c r="J266" s="2"/>
      <c r="K266" s="2"/>
      <c r="L266" s="2">
        <v>0</v>
      </c>
      <c r="M266" s="2"/>
      <c r="N266" s="2"/>
    </row>
  </sheetData>
  <sortState ref="C257:N295">
    <sortCondition descending="1" ref="E257:E295"/>
  </sortState>
  <mergeCells count="14">
    <mergeCell ref="H1:N1"/>
    <mergeCell ref="B1:C1"/>
    <mergeCell ref="B36:C36"/>
    <mergeCell ref="H36:N36"/>
    <mergeCell ref="B120:C120"/>
    <mergeCell ref="H120:N120"/>
    <mergeCell ref="B76:C76"/>
    <mergeCell ref="H76:N76"/>
    <mergeCell ref="B186:C186"/>
    <mergeCell ref="H186:N186"/>
    <mergeCell ref="B229:C229"/>
    <mergeCell ref="H229:N229"/>
    <mergeCell ref="B153:C153"/>
    <mergeCell ref="H153:N153"/>
  </mergeCells>
  <phoneticPr fontId="0" type="noConversion"/>
  <pageMargins left="0.75" right="0.75" top="1" bottom="1" header="0.5" footer="0.5"/>
  <pageSetup scale="83" fitToHeight="3" orientation="portrait" horizontalDpi="300" verticalDpi="300" r:id="rId1"/>
  <headerFooter alignWithMargins="0">
    <oddHeader>&amp;L&amp;"Arial,Bold"&amp;12Winter Interschools&amp;C&amp;"Arial,Bold"&amp;12Individual %&amp;R&amp;"Arial,Bold"&amp;12Friday 3:45pm
ATTA Venue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6"/>
  <sheetViews>
    <sheetView zoomScaleNormal="100" workbookViewId="0"/>
  </sheetViews>
  <sheetFormatPr defaultRowHeight="12.75" x14ac:dyDescent="0.2"/>
  <cols>
    <col min="1" max="1" width="2.42578125" customWidth="1"/>
    <col min="2" max="2" width="3.7109375" style="7" customWidth="1"/>
    <col min="3" max="3" width="26.5703125" style="8" bestFit="1" customWidth="1"/>
    <col min="4" max="5" width="7.7109375" style="1" customWidth="1"/>
    <col min="6" max="12" width="3.7109375" style="1" customWidth="1"/>
    <col min="13" max="13" width="2.7109375" customWidth="1"/>
  </cols>
  <sheetData>
    <row r="1" spans="2:12" ht="15" customHeight="1" x14ac:dyDescent="0.2">
      <c r="B1" s="27" t="s">
        <v>122</v>
      </c>
      <c r="C1" s="27"/>
      <c r="F1" s="27" t="s">
        <v>2</v>
      </c>
      <c r="G1" s="27"/>
      <c r="H1" s="27"/>
      <c r="I1" s="27"/>
      <c r="J1" s="27"/>
      <c r="K1" s="27"/>
      <c r="L1" s="27"/>
    </row>
    <row r="2" spans="2:12" ht="15" customHeight="1" x14ac:dyDescent="0.2">
      <c r="B2" s="5" t="s">
        <v>3</v>
      </c>
      <c r="C2" s="9" t="s">
        <v>4</v>
      </c>
      <c r="D2" s="5" t="s">
        <v>5</v>
      </c>
      <c r="E2" s="5" t="s">
        <v>6</v>
      </c>
      <c r="F2" s="5">
        <v>1</v>
      </c>
      <c r="G2" s="5">
        <v>2</v>
      </c>
      <c r="H2" s="5">
        <v>3</v>
      </c>
      <c r="I2" s="5">
        <v>4</v>
      </c>
      <c r="J2" s="5">
        <v>5</v>
      </c>
      <c r="K2" s="5">
        <v>6</v>
      </c>
      <c r="L2" s="5">
        <v>7</v>
      </c>
    </row>
    <row r="3" spans="2:12" ht="15" customHeight="1" x14ac:dyDescent="0.2">
      <c r="B3" s="6">
        <v>1</v>
      </c>
      <c r="C3" s="13" t="s">
        <v>240</v>
      </c>
      <c r="D3" s="2">
        <f t="shared" ref="D3:D10" si="0">SUM(F3:L3)</f>
        <v>36</v>
      </c>
      <c r="E3" s="2">
        <f t="shared" ref="E3:E10" si="1">COUNTIF(F3:L3,"&gt;=4")</f>
        <v>6</v>
      </c>
      <c r="F3" s="2">
        <v>4</v>
      </c>
      <c r="G3" s="2">
        <v>3</v>
      </c>
      <c r="H3" s="2">
        <v>7</v>
      </c>
      <c r="I3" s="2">
        <v>7</v>
      </c>
      <c r="J3" s="2">
        <v>4</v>
      </c>
      <c r="K3" s="2">
        <v>5</v>
      </c>
      <c r="L3" s="2">
        <v>6</v>
      </c>
    </row>
    <row r="4" spans="2:12" ht="15" customHeight="1" x14ac:dyDescent="0.2">
      <c r="B4" s="6">
        <v>2</v>
      </c>
      <c r="C4" s="13" t="s">
        <v>138</v>
      </c>
      <c r="D4" s="2">
        <f t="shared" si="0"/>
        <v>32</v>
      </c>
      <c r="E4" s="2">
        <f t="shared" si="1"/>
        <v>6</v>
      </c>
      <c r="F4" s="2">
        <v>7</v>
      </c>
      <c r="G4" s="2">
        <v>4</v>
      </c>
      <c r="H4" s="2">
        <v>4</v>
      </c>
      <c r="I4" s="2">
        <v>4</v>
      </c>
      <c r="J4" s="2">
        <v>5</v>
      </c>
      <c r="K4" s="2">
        <v>6</v>
      </c>
      <c r="L4" s="2">
        <v>2</v>
      </c>
    </row>
    <row r="5" spans="2:12" ht="15" customHeight="1" x14ac:dyDescent="0.2">
      <c r="B5" s="6">
        <v>3</v>
      </c>
      <c r="C5" s="13" t="s">
        <v>125</v>
      </c>
      <c r="D5" s="2">
        <f t="shared" ref="D5" si="2">SUM(F5:L5)</f>
        <v>30</v>
      </c>
      <c r="E5" s="2">
        <f t="shared" ref="E5" si="3">COUNTIF(F5:L5,"&gt;=4")</f>
        <v>4</v>
      </c>
      <c r="F5" s="2">
        <v>3</v>
      </c>
      <c r="G5" s="2">
        <v>5</v>
      </c>
      <c r="H5" s="2">
        <v>6</v>
      </c>
      <c r="I5" s="2">
        <v>7</v>
      </c>
      <c r="J5" s="2">
        <v>2</v>
      </c>
      <c r="K5" s="2">
        <v>0</v>
      </c>
      <c r="L5" s="2">
        <v>7</v>
      </c>
    </row>
    <row r="6" spans="2:12" ht="15" customHeight="1" x14ac:dyDescent="0.2">
      <c r="B6" s="6">
        <v>4</v>
      </c>
      <c r="C6" s="13" t="s">
        <v>124</v>
      </c>
      <c r="D6" s="2">
        <f t="shared" si="0"/>
        <v>30</v>
      </c>
      <c r="E6" s="2">
        <f t="shared" si="1"/>
        <v>4</v>
      </c>
      <c r="F6" s="2">
        <v>6</v>
      </c>
      <c r="G6" s="2">
        <v>7</v>
      </c>
      <c r="H6" s="2">
        <v>1</v>
      </c>
      <c r="I6" s="2">
        <v>2</v>
      </c>
      <c r="J6" s="2">
        <v>7</v>
      </c>
      <c r="K6" s="2">
        <v>2</v>
      </c>
      <c r="L6" s="2">
        <v>5</v>
      </c>
    </row>
    <row r="7" spans="2:12" ht="15" customHeight="1" x14ac:dyDescent="0.2">
      <c r="B7" s="6">
        <v>5</v>
      </c>
      <c r="C7" s="13" t="s">
        <v>132</v>
      </c>
      <c r="D7" s="2">
        <f t="shared" si="0"/>
        <v>29</v>
      </c>
      <c r="E7" s="2">
        <f t="shared" si="1"/>
        <v>4</v>
      </c>
      <c r="F7" s="2">
        <v>7</v>
      </c>
      <c r="G7" s="2">
        <v>2</v>
      </c>
      <c r="H7" s="2">
        <v>3</v>
      </c>
      <c r="I7" s="2">
        <v>5</v>
      </c>
      <c r="J7" s="2">
        <v>3</v>
      </c>
      <c r="K7" s="2">
        <v>5</v>
      </c>
      <c r="L7" s="2">
        <v>4</v>
      </c>
    </row>
    <row r="8" spans="2:12" ht="15" customHeight="1" x14ac:dyDescent="0.2">
      <c r="B8" s="6">
        <v>6</v>
      </c>
      <c r="C8" s="13" t="s">
        <v>128</v>
      </c>
      <c r="D8" s="2">
        <f t="shared" si="0"/>
        <v>22</v>
      </c>
      <c r="E8" s="2">
        <f t="shared" si="1"/>
        <v>3</v>
      </c>
      <c r="F8" s="2">
        <v>1</v>
      </c>
      <c r="G8" s="2">
        <v>4</v>
      </c>
      <c r="H8" s="2">
        <v>0</v>
      </c>
      <c r="I8" s="2">
        <v>3</v>
      </c>
      <c r="J8" s="2">
        <v>4</v>
      </c>
      <c r="K8" s="2">
        <v>7</v>
      </c>
      <c r="L8" s="2">
        <v>3</v>
      </c>
    </row>
    <row r="9" spans="2:12" ht="15" customHeight="1" x14ac:dyDescent="0.2">
      <c r="B9" s="6">
        <v>7</v>
      </c>
      <c r="C9" s="13" t="s">
        <v>241</v>
      </c>
      <c r="D9" s="2">
        <f t="shared" si="0"/>
        <v>13</v>
      </c>
      <c r="E9" s="2">
        <f t="shared" si="1"/>
        <v>1</v>
      </c>
      <c r="F9" s="2">
        <v>0</v>
      </c>
      <c r="G9" s="2">
        <v>0</v>
      </c>
      <c r="H9" s="2">
        <v>7</v>
      </c>
      <c r="I9" s="2">
        <v>0</v>
      </c>
      <c r="J9" s="2">
        <v>3</v>
      </c>
      <c r="K9" s="2">
        <v>2</v>
      </c>
      <c r="L9" s="2">
        <v>1</v>
      </c>
    </row>
    <row r="10" spans="2:12" ht="15" customHeight="1" x14ac:dyDescent="0.2">
      <c r="B10" s="6">
        <v>8</v>
      </c>
      <c r="C10" s="13" t="s">
        <v>133</v>
      </c>
      <c r="D10" s="2">
        <f t="shared" si="0"/>
        <v>2</v>
      </c>
      <c r="E10" s="2">
        <f t="shared" si="1"/>
        <v>0</v>
      </c>
      <c r="F10" s="2">
        <v>0</v>
      </c>
      <c r="G10" s="2">
        <v>1</v>
      </c>
      <c r="H10" s="2">
        <v>0</v>
      </c>
      <c r="I10" s="2">
        <v>0</v>
      </c>
      <c r="J10" s="2">
        <v>0</v>
      </c>
      <c r="K10" s="2">
        <v>1</v>
      </c>
      <c r="L10" s="2">
        <v>0</v>
      </c>
    </row>
    <row r="11" spans="2:12" ht="6.75" customHeight="1" x14ac:dyDescent="0.2"/>
    <row r="12" spans="2:12" ht="15" customHeight="1" x14ac:dyDescent="0.2">
      <c r="B12" s="27" t="s">
        <v>129</v>
      </c>
      <c r="C12" s="27"/>
      <c r="F12" s="27" t="s">
        <v>2</v>
      </c>
      <c r="G12" s="27"/>
      <c r="H12" s="27"/>
      <c r="I12" s="27"/>
      <c r="J12" s="27"/>
      <c r="K12" s="27"/>
      <c r="L12" s="27"/>
    </row>
    <row r="13" spans="2:12" ht="15" customHeight="1" x14ac:dyDescent="0.2">
      <c r="B13" s="5" t="s">
        <v>3</v>
      </c>
      <c r="C13" s="9" t="s">
        <v>4</v>
      </c>
      <c r="D13" s="5" t="s">
        <v>5</v>
      </c>
      <c r="E13" s="5" t="s">
        <v>6</v>
      </c>
      <c r="F13" s="5">
        <v>1</v>
      </c>
      <c r="G13" s="5">
        <v>2</v>
      </c>
      <c r="H13" s="5">
        <v>3</v>
      </c>
      <c r="I13" s="5">
        <v>4</v>
      </c>
      <c r="J13" s="5">
        <v>5</v>
      </c>
      <c r="K13" s="5">
        <v>6</v>
      </c>
      <c r="L13" s="5">
        <v>7</v>
      </c>
    </row>
    <row r="14" spans="2:12" ht="15" customHeight="1" x14ac:dyDescent="0.2">
      <c r="B14" s="6">
        <v>1</v>
      </c>
      <c r="C14" s="13" t="s">
        <v>131</v>
      </c>
      <c r="D14" s="2">
        <f t="shared" ref="D14:D23" si="4">SUM(F14:L14)</f>
        <v>43</v>
      </c>
      <c r="E14" s="2">
        <f t="shared" ref="E14:E23" si="5">COUNTIF(F14:L14,"&gt;=4")</f>
        <v>7</v>
      </c>
      <c r="F14" s="2">
        <v>5</v>
      </c>
      <c r="G14" s="2">
        <v>7</v>
      </c>
      <c r="H14" s="2">
        <v>7</v>
      </c>
      <c r="I14" s="2">
        <v>7</v>
      </c>
      <c r="J14" s="2">
        <v>6</v>
      </c>
      <c r="K14" s="2">
        <v>7</v>
      </c>
      <c r="L14" s="2">
        <v>4</v>
      </c>
    </row>
    <row r="15" spans="2:12" ht="15" customHeight="1" x14ac:dyDescent="0.2">
      <c r="B15" s="6">
        <v>2</v>
      </c>
      <c r="C15" s="13" t="s">
        <v>127</v>
      </c>
      <c r="D15" s="2">
        <f t="shared" si="4"/>
        <v>38</v>
      </c>
      <c r="E15" s="2">
        <f t="shared" si="5"/>
        <v>6</v>
      </c>
      <c r="F15" s="2">
        <v>2</v>
      </c>
      <c r="G15" s="2">
        <v>7</v>
      </c>
      <c r="H15" s="2">
        <v>7</v>
      </c>
      <c r="I15" s="2">
        <v>4</v>
      </c>
      <c r="J15" s="2">
        <v>5</v>
      </c>
      <c r="K15" s="2">
        <v>6</v>
      </c>
      <c r="L15" s="2">
        <v>7</v>
      </c>
    </row>
    <row r="16" spans="2:12" ht="15" customHeight="1" x14ac:dyDescent="0.2">
      <c r="B16" s="6">
        <v>3</v>
      </c>
      <c r="C16" s="13" t="s">
        <v>134</v>
      </c>
      <c r="D16" s="2">
        <f t="shared" si="4"/>
        <v>33</v>
      </c>
      <c r="E16" s="2">
        <f t="shared" si="5"/>
        <v>4</v>
      </c>
      <c r="F16" s="2">
        <v>6</v>
      </c>
      <c r="G16" s="2">
        <v>3</v>
      </c>
      <c r="H16" s="2">
        <v>7</v>
      </c>
      <c r="I16" s="2">
        <v>3</v>
      </c>
      <c r="J16" s="2">
        <v>4</v>
      </c>
      <c r="K16" s="2">
        <v>7</v>
      </c>
      <c r="L16" s="2">
        <v>3</v>
      </c>
    </row>
    <row r="17" spans="2:12" ht="15" customHeight="1" x14ac:dyDescent="0.2">
      <c r="B17" s="6">
        <v>4</v>
      </c>
      <c r="C17" s="13" t="s">
        <v>242</v>
      </c>
      <c r="D17" s="2">
        <f t="shared" si="4"/>
        <v>31</v>
      </c>
      <c r="E17" s="2">
        <f t="shared" si="5"/>
        <v>4</v>
      </c>
      <c r="F17" s="2">
        <v>3</v>
      </c>
      <c r="G17" s="2">
        <v>3</v>
      </c>
      <c r="H17" s="2">
        <v>6</v>
      </c>
      <c r="I17" s="2">
        <v>5</v>
      </c>
      <c r="J17" s="2">
        <v>3</v>
      </c>
      <c r="K17" s="2">
        <v>6</v>
      </c>
      <c r="L17" s="2">
        <v>5</v>
      </c>
    </row>
    <row r="18" spans="2:12" ht="15" customHeight="1" x14ac:dyDescent="0.2">
      <c r="B18" s="6">
        <v>5</v>
      </c>
      <c r="C18" s="13" t="s">
        <v>243</v>
      </c>
      <c r="D18" s="2">
        <f t="shared" si="4"/>
        <v>25</v>
      </c>
      <c r="E18" s="2">
        <f t="shared" si="5"/>
        <v>4</v>
      </c>
      <c r="F18" s="2">
        <v>2</v>
      </c>
      <c r="G18" s="2">
        <v>4</v>
      </c>
      <c r="H18" s="2">
        <v>0</v>
      </c>
      <c r="I18" s="2">
        <v>6</v>
      </c>
      <c r="J18" s="2">
        <v>2</v>
      </c>
      <c r="K18" s="2">
        <v>5</v>
      </c>
      <c r="L18" s="2">
        <v>6</v>
      </c>
    </row>
    <row r="19" spans="2:12" ht="15" customHeight="1" x14ac:dyDescent="0.2">
      <c r="B19" s="6">
        <v>6</v>
      </c>
      <c r="C19" s="13" t="s">
        <v>123</v>
      </c>
      <c r="D19" s="2">
        <f t="shared" si="4"/>
        <v>22</v>
      </c>
      <c r="E19" s="2">
        <f t="shared" si="5"/>
        <v>3</v>
      </c>
      <c r="F19" s="2">
        <v>2</v>
      </c>
      <c r="G19" s="2">
        <v>4</v>
      </c>
      <c r="H19" s="2">
        <v>6</v>
      </c>
      <c r="I19" s="2">
        <v>2</v>
      </c>
      <c r="J19" s="2">
        <v>6</v>
      </c>
      <c r="K19" s="2">
        <v>1</v>
      </c>
      <c r="L19" s="2">
        <v>1</v>
      </c>
    </row>
    <row r="20" spans="2:12" ht="15" customHeight="1" x14ac:dyDescent="0.2">
      <c r="B20" s="6">
        <v>7</v>
      </c>
      <c r="C20" s="13" t="s">
        <v>130</v>
      </c>
      <c r="D20" s="2">
        <f t="shared" si="4"/>
        <v>16</v>
      </c>
      <c r="E20" s="2">
        <f t="shared" si="5"/>
        <v>2</v>
      </c>
      <c r="F20" s="2">
        <v>6</v>
      </c>
      <c r="G20" s="2">
        <v>0</v>
      </c>
      <c r="H20" s="2">
        <v>1</v>
      </c>
      <c r="I20" s="2">
        <v>0</v>
      </c>
      <c r="J20" s="2">
        <v>7</v>
      </c>
      <c r="K20" s="2">
        <v>0</v>
      </c>
      <c r="L20" s="2">
        <v>2</v>
      </c>
    </row>
    <row r="21" spans="2:12" ht="15" customHeight="1" x14ac:dyDescent="0.2">
      <c r="B21" s="6">
        <v>8</v>
      </c>
      <c r="C21" s="13" t="s">
        <v>126</v>
      </c>
      <c r="D21" s="2">
        <f t="shared" si="4"/>
        <v>13</v>
      </c>
      <c r="E21" s="2">
        <f t="shared" si="5"/>
        <v>2</v>
      </c>
      <c r="F21" s="2">
        <v>4</v>
      </c>
      <c r="G21" s="2">
        <v>2</v>
      </c>
      <c r="H21" s="2">
        <v>0</v>
      </c>
      <c r="I21" s="2">
        <v>4</v>
      </c>
      <c r="J21" s="2">
        <v>1</v>
      </c>
      <c r="K21" s="2">
        <v>2</v>
      </c>
      <c r="L21" s="2">
        <v>0</v>
      </c>
    </row>
    <row r="22" spans="2:12" ht="15" customHeight="1" x14ac:dyDescent="0.2">
      <c r="B22" s="6">
        <v>9</v>
      </c>
      <c r="C22" s="13" t="s">
        <v>142</v>
      </c>
      <c r="D22" s="2">
        <f t="shared" si="4"/>
        <v>10</v>
      </c>
      <c r="E22" s="2">
        <f t="shared" si="5"/>
        <v>2</v>
      </c>
      <c r="F22" s="2">
        <v>5</v>
      </c>
      <c r="G22" s="2">
        <v>5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</row>
    <row r="23" spans="2:12" ht="15" customHeight="1" x14ac:dyDescent="0.2">
      <c r="B23" s="6">
        <v>10</v>
      </c>
      <c r="C23" s="13" t="s">
        <v>139</v>
      </c>
      <c r="D23" s="2">
        <f t="shared" si="4"/>
        <v>4</v>
      </c>
      <c r="E23" s="2">
        <f t="shared" si="5"/>
        <v>0</v>
      </c>
      <c r="F23" s="2">
        <v>1</v>
      </c>
      <c r="G23" s="2">
        <v>0</v>
      </c>
      <c r="H23" s="2">
        <v>0</v>
      </c>
      <c r="I23" s="2">
        <v>1</v>
      </c>
      <c r="J23" s="2">
        <v>1</v>
      </c>
      <c r="K23" s="2">
        <v>1</v>
      </c>
      <c r="L23" s="2">
        <v>0</v>
      </c>
    </row>
    <row r="24" spans="2:12" ht="6.75" customHeight="1" x14ac:dyDescent="0.2"/>
    <row r="25" spans="2:12" ht="15" customHeight="1" x14ac:dyDescent="0.2">
      <c r="B25" s="27" t="s">
        <v>1</v>
      </c>
      <c r="C25" s="27"/>
      <c r="F25" s="27" t="s">
        <v>2</v>
      </c>
      <c r="G25" s="27"/>
      <c r="H25" s="27"/>
      <c r="I25" s="27"/>
      <c r="J25" s="27"/>
      <c r="K25" s="27"/>
      <c r="L25" s="27"/>
    </row>
    <row r="26" spans="2:12" ht="15" customHeight="1" x14ac:dyDescent="0.2">
      <c r="B26" s="5" t="s">
        <v>3</v>
      </c>
      <c r="C26" s="9" t="s">
        <v>4</v>
      </c>
      <c r="D26" s="5" t="s">
        <v>5</v>
      </c>
      <c r="E26" s="5" t="s">
        <v>6</v>
      </c>
      <c r="F26" s="5">
        <v>1</v>
      </c>
      <c r="G26" s="5">
        <v>2</v>
      </c>
      <c r="H26" s="5">
        <v>3</v>
      </c>
      <c r="I26" s="5">
        <v>4</v>
      </c>
      <c r="J26" s="5">
        <v>5</v>
      </c>
      <c r="K26" s="5">
        <v>6</v>
      </c>
      <c r="L26" s="5">
        <v>7</v>
      </c>
    </row>
    <row r="27" spans="2:12" ht="15" customHeight="1" x14ac:dyDescent="0.2">
      <c r="B27" s="6">
        <v>1</v>
      </c>
      <c r="C27" s="13" t="s">
        <v>244</v>
      </c>
      <c r="D27" s="2">
        <f t="shared" ref="D27:D34" si="6">SUM(F27:L27)</f>
        <v>41</v>
      </c>
      <c r="E27" s="2">
        <f t="shared" ref="E27:E34" si="7">COUNTIF(F27:L27,"&gt;=4")</f>
        <v>6</v>
      </c>
      <c r="F27" s="2">
        <v>6</v>
      </c>
      <c r="G27" s="2">
        <v>7</v>
      </c>
      <c r="H27" s="2">
        <v>7</v>
      </c>
      <c r="I27" s="2">
        <v>3</v>
      </c>
      <c r="J27" s="2">
        <v>7</v>
      </c>
      <c r="K27" s="2">
        <v>7</v>
      </c>
      <c r="L27" s="2">
        <v>4</v>
      </c>
    </row>
    <row r="28" spans="2:12" ht="15" customHeight="1" x14ac:dyDescent="0.2">
      <c r="B28" s="6">
        <v>2</v>
      </c>
      <c r="C28" s="13" t="s">
        <v>145</v>
      </c>
      <c r="D28" s="2">
        <f t="shared" si="6"/>
        <v>36</v>
      </c>
      <c r="E28" s="2">
        <f t="shared" si="7"/>
        <v>6</v>
      </c>
      <c r="F28" s="2">
        <v>4</v>
      </c>
      <c r="G28" s="2">
        <v>7</v>
      </c>
      <c r="H28" s="2">
        <v>7</v>
      </c>
      <c r="I28" s="2">
        <v>4</v>
      </c>
      <c r="J28" s="2">
        <v>2</v>
      </c>
      <c r="K28" s="2">
        <v>6</v>
      </c>
      <c r="L28" s="2">
        <v>6</v>
      </c>
    </row>
    <row r="29" spans="2:12" ht="15" customHeight="1" x14ac:dyDescent="0.2">
      <c r="B29" s="6">
        <v>3</v>
      </c>
      <c r="C29" s="13" t="s">
        <v>245</v>
      </c>
      <c r="D29" s="2">
        <f t="shared" si="6"/>
        <v>35</v>
      </c>
      <c r="E29" s="2">
        <f t="shared" si="7"/>
        <v>6</v>
      </c>
      <c r="F29" s="2">
        <v>6</v>
      </c>
      <c r="G29" s="2">
        <v>2</v>
      </c>
      <c r="H29" s="2">
        <v>6</v>
      </c>
      <c r="I29" s="2">
        <v>6</v>
      </c>
      <c r="J29" s="2">
        <v>5</v>
      </c>
      <c r="K29" s="2">
        <v>5</v>
      </c>
      <c r="L29" s="2">
        <v>5</v>
      </c>
    </row>
    <row r="30" spans="2:12" ht="15" customHeight="1" x14ac:dyDescent="0.2">
      <c r="B30" s="6">
        <v>4</v>
      </c>
      <c r="C30" s="13" t="s">
        <v>136</v>
      </c>
      <c r="D30" s="2">
        <f t="shared" si="6"/>
        <v>34</v>
      </c>
      <c r="E30" s="2">
        <f t="shared" si="7"/>
        <v>4</v>
      </c>
      <c r="F30" s="2">
        <v>3</v>
      </c>
      <c r="G30" s="2">
        <v>5</v>
      </c>
      <c r="H30" s="2">
        <v>7</v>
      </c>
      <c r="I30" s="2">
        <v>7</v>
      </c>
      <c r="J30" s="2">
        <v>7</v>
      </c>
      <c r="K30" s="2">
        <v>2</v>
      </c>
      <c r="L30" s="2">
        <v>3</v>
      </c>
    </row>
    <row r="31" spans="2:12" ht="15" customHeight="1" x14ac:dyDescent="0.2">
      <c r="B31" s="6">
        <v>5</v>
      </c>
      <c r="C31" s="13" t="s">
        <v>146</v>
      </c>
      <c r="D31" s="2">
        <f t="shared" si="6"/>
        <v>16</v>
      </c>
      <c r="E31" s="2">
        <f t="shared" si="7"/>
        <v>2</v>
      </c>
      <c r="F31" s="2">
        <v>3</v>
      </c>
      <c r="G31" s="2">
        <v>5</v>
      </c>
      <c r="H31" s="2">
        <v>0</v>
      </c>
      <c r="I31" s="2">
        <v>0</v>
      </c>
      <c r="J31" s="2">
        <v>5</v>
      </c>
      <c r="K31" s="2">
        <v>2</v>
      </c>
      <c r="L31" s="2">
        <v>1</v>
      </c>
    </row>
    <row r="32" spans="2:12" ht="15" customHeight="1" x14ac:dyDescent="0.2">
      <c r="B32" s="6">
        <v>6</v>
      </c>
      <c r="C32" s="13" t="s">
        <v>248</v>
      </c>
      <c r="D32" s="2">
        <f t="shared" si="6"/>
        <v>14</v>
      </c>
      <c r="E32" s="2">
        <f t="shared" si="7"/>
        <v>2</v>
      </c>
      <c r="F32" s="2">
        <v>5</v>
      </c>
      <c r="G32" s="2">
        <v>0</v>
      </c>
      <c r="H32" s="2">
        <v>0</v>
      </c>
      <c r="I32" s="2">
        <v>5</v>
      </c>
      <c r="J32" s="2">
        <v>2</v>
      </c>
      <c r="K32" s="2">
        <v>0</v>
      </c>
      <c r="L32" s="2">
        <v>2</v>
      </c>
    </row>
    <row r="33" spans="2:12" ht="15" customHeight="1" x14ac:dyDescent="0.2">
      <c r="B33" s="6">
        <v>7</v>
      </c>
      <c r="C33" s="13" t="s">
        <v>140</v>
      </c>
      <c r="D33" s="2">
        <f t="shared" si="6"/>
        <v>13</v>
      </c>
      <c r="E33" s="2">
        <f t="shared" si="7"/>
        <v>1</v>
      </c>
      <c r="F33" s="2">
        <v>2</v>
      </c>
      <c r="G33" s="2">
        <v>2</v>
      </c>
      <c r="H33" s="2">
        <v>0</v>
      </c>
      <c r="I33" s="2">
        <v>1</v>
      </c>
      <c r="J33" s="2">
        <v>0</v>
      </c>
      <c r="K33" s="2">
        <v>1</v>
      </c>
      <c r="L33" s="2">
        <v>7</v>
      </c>
    </row>
    <row r="34" spans="2:12" ht="15" customHeight="1" x14ac:dyDescent="0.2">
      <c r="B34" s="6">
        <v>8</v>
      </c>
      <c r="C34" s="13" t="s">
        <v>246</v>
      </c>
      <c r="D34" s="2">
        <f t="shared" si="6"/>
        <v>6</v>
      </c>
      <c r="E34" s="2">
        <f t="shared" si="7"/>
        <v>1</v>
      </c>
      <c r="F34" s="2">
        <v>4</v>
      </c>
      <c r="G34" s="2">
        <v>0</v>
      </c>
      <c r="H34" s="2">
        <v>0</v>
      </c>
      <c r="I34" s="2">
        <v>2</v>
      </c>
      <c r="J34" s="2">
        <v>0</v>
      </c>
      <c r="K34" s="2">
        <v>0</v>
      </c>
      <c r="L34" s="2">
        <v>0</v>
      </c>
    </row>
    <row r="35" spans="2:12" ht="6.75" customHeight="1" x14ac:dyDescent="0.2"/>
    <row r="36" spans="2:12" ht="15" customHeight="1" x14ac:dyDescent="0.2">
      <c r="B36" s="27" t="s">
        <v>12</v>
      </c>
      <c r="C36" s="27"/>
      <c r="F36" s="27" t="s">
        <v>2</v>
      </c>
      <c r="G36" s="27"/>
      <c r="H36" s="27"/>
      <c r="I36" s="27"/>
      <c r="J36" s="27"/>
      <c r="K36" s="27"/>
      <c r="L36" s="27"/>
    </row>
    <row r="37" spans="2:12" ht="15" customHeight="1" x14ac:dyDescent="0.2">
      <c r="B37" s="5" t="s">
        <v>3</v>
      </c>
      <c r="C37" s="9" t="s">
        <v>4</v>
      </c>
      <c r="D37" s="5" t="s">
        <v>5</v>
      </c>
      <c r="E37" s="5" t="s">
        <v>6</v>
      </c>
      <c r="F37" s="5">
        <v>1</v>
      </c>
      <c r="G37" s="5">
        <v>2</v>
      </c>
      <c r="H37" s="5">
        <v>3</v>
      </c>
      <c r="I37" s="5">
        <v>4</v>
      </c>
      <c r="J37" s="5">
        <v>5</v>
      </c>
      <c r="K37" s="5">
        <v>6</v>
      </c>
      <c r="L37" s="5">
        <v>7</v>
      </c>
    </row>
    <row r="38" spans="2:12" ht="15" customHeight="1" x14ac:dyDescent="0.2">
      <c r="B38" s="6">
        <v>1</v>
      </c>
      <c r="C38" s="13" t="s">
        <v>149</v>
      </c>
      <c r="D38" s="2">
        <f t="shared" ref="D38:D45" si="8">SUM(F38:L38)</f>
        <v>44</v>
      </c>
      <c r="E38" s="2">
        <f t="shared" ref="E38:E45" si="9">COUNTIF(F38:L38,"&gt;=4")</f>
        <v>7</v>
      </c>
      <c r="F38" s="2">
        <v>7</v>
      </c>
      <c r="G38" s="2">
        <v>6</v>
      </c>
      <c r="H38" s="2">
        <v>7</v>
      </c>
      <c r="I38" s="2">
        <v>7</v>
      </c>
      <c r="J38" s="2">
        <v>5</v>
      </c>
      <c r="K38" s="2">
        <v>7</v>
      </c>
      <c r="L38" s="2">
        <v>5</v>
      </c>
    </row>
    <row r="39" spans="2:12" ht="15" customHeight="1" x14ac:dyDescent="0.2">
      <c r="B39" s="6">
        <v>2</v>
      </c>
      <c r="C39" s="13" t="s">
        <v>141</v>
      </c>
      <c r="D39" s="2">
        <f t="shared" si="8"/>
        <v>37</v>
      </c>
      <c r="E39" s="2">
        <f t="shared" si="9"/>
        <v>6</v>
      </c>
      <c r="F39" s="2">
        <v>1</v>
      </c>
      <c r="G39" s="2">
        <v>7</v>
      </c>
      <c r="H39" s="2">
        <v>7</v>
      </c>
      <c r="I39" s="2">
        <v>7</v>
      </c>
      <c r="J39" s="2">
        <v>6</v>
      </c>
      <c r="K39" s="2">
        <v>5</v>
      </c>
      <c r="L39" s="2">
        <v>4</v>
      </c>
    </row>
    <row r="40" spans="2:12" ht="15" customHeight="1" x14ac:dyDescent="0.2">
      <c r="B40" s="6">
        <v>3</v>
      </c>
      <c r="C40" s="13" t="s">
        <v>247</v>
      </c>
      <c r="D40" s="2">
        <f t="shared" si="8"/>
        <v>28</v>
      </c>
      <c r="E40" s="2">
        <f t="shared" si="9"/>
        <v>4</v>
      </c>
      <c r="F40" s="2">
        <v>1</v>
      </c>
      <c r="G40" s="2">
        <v>1</v>
      </c>
      <c r="H40" s="2">
        <v>5</v>
      </c>
      <c r="I40" s="2">
        <v>7</v>
      </c>
      <c r="J40" s="2">
        <v>5</v>
      </c>
      <c r="K40" s="2">
        <v>6</v>
      </c>
      <c r="L40" s="2">
        <v>3</v>
      </c>
    </row>
    <row r="41" spans="2:12" ht="15" customHeight="1" x14ac:dyDescent="0.2">
      <c r="B41" s="6">
        <v>4</v>
      </c>
      <c r="C41" s="13" t="s">
        <v>249</v>
      </c>
      <c r="D41" s="2">
        <f t="shared" si="8"/>
        <v>23</v>
      </c>
      <c r="E41" s="2">
        <f t="shared" si="9"/>
        <v>3</v>
      </c>
      <c r="F41" s="2">
        <v>3</v>
      </c>
      <c r="G41" s="2">
        <v>0</v>
      </c>
      <c r="H41" s="2">
        <v>5</v>
      </c>
      <c r="I41" s="2">
        <v>5</v>
      </c>
      <c r="J41" s="2">
        <v>7</v>
      </c>
      <c r="K41" s="2">
        <v>1</v>
      </c>
      <c r="L41" s="2">
        <v>2</v>
      </c>
    </row>
    <row r="42" spans="2:12" ht="15" customHeight="1" x14ac:dyDescent="0.2">
      <c r="B42" s="6">
        <v>5</v>
      </c>
      <c r="C42" s="13" t="s">
        <v>39</v>
      </c>
      <c r="D42" s="2">
        <f t="shared" si="8"/>
        <v>22</v>
      </c>
      <c r="E42" s="2">
        <f t="shared" si="9"/>
        <v>3</v>
      </c>
      <c r="F42" s="2">
        <v>7</v>
      </c>
      <c r="G42" s="2">
        <v>4</v>
      </c>
      <c r="H42" s="2">
        <v>2</v>
      </c>
      <c r="I42" s="2">
        <v>0</v>
      </c>
      <c r="J42" s="2">
        <v>2</v>
      </c>
      <c r="K42" s="2">
        <v>2</v>
      </c>
      <c r="L42" s="2">
        <v>5</v>
      </c>
    </row>
    <row r="43" spans="2:12" ht="15" customHeight="1" x14ac:dyDescent="0.2">
      <c r="B43" s="6">
        <v>6</v>
      </c>
      <c r="C43" s="13" t="s">
        <v>41</v>
      </c>
      <c r="D43" s="2">
        <f t="shared" si="8"/>
        <v>17</v>
      </c>
      <c r="E43" s="2">
        <f t="shared" si="9"/>
        <v>3</v>
      </c>
      <c r="F43" s="2">
        <v>4</v>
      </c>
      <c r="G43" s="2">
        <v>5</v>
      </c>
      <c r="H43" s="2">
        <v>2</v>
      </c>
      <c r="I43" s="2">
        <v>0</v>
      </c>
      <c r="J43" s="2">
        <v>1</v>
      </c>
      <c r="K43" s="2">
        <v>5</v>
      </c>
      <c r="L43" s="2">
        <v>0</v>
      </c>
    </row>
    <row r="44" spans="2:12" ht="15" customHeight="1" x14ac:dyDescent="0.2">
      <c r="B44" s="6">
        <v>7</v>
      </c>
      <c r="C44" s="13" t="s">
        <v>137</v>
      </c>
      <c r="D44" s="2">
        <f t="shared" si="8"/>
        <v>14</v>
      </c>
      <c r="E44" s="2">
        <f t="shared" si="9"/>
        <v>1</v>
      </c>
      <c r="F44" s="2">
        <v>5</v>
      </c>
      <c r="G44" s="2">
        <v>3</v>
      </c>
      <c r="H44" s="2">
        <v>0</v>
      </c>
      <c r="I44" s="2">
        <v>2</v>
      </c>
      <c r="J44" s="2">
        <v>2</v>
      </c>
      <c r="K44" s="2">
        <v>2</v>
      </c>
      <c r="L44" s="2">
        <v>0</v>
      </c>
    </row>
    <row r="45" spans="2:12" ht="15" customHeight="1" x14ac:dyDescent="0.2">
      <c r="B45" s="6">
        <v>8</v>
      </c>
      <c r="C45" s="13" t="s">
        <v>151</v>
      </c>
      <c r="D45" s="2">
        <f t="shared" si="8"/>
        <v>6</v>
      </c>
      <c r="E45" s="2">
        <f t="shared" si="9"/>
        <v>0</v>
      </c>
      <c r="F45" s="2">
        <v>2</v>
      </c>
      <c r="G45" s="2">
        <v>2</v>
      </c>
      <c r="H45" s="2">
        <v>0</v>
      </c>
      <c r="I45" s="2">
        <v>0</v>
      </c>
      <c r="J45" s="2">
        <v>0</v>
      </c>
      <c r="K45" s="2">
        <v>0</v>
      </c>
      <c r="L45" s="2">
        <v>2</v>
      </c>
    </row>
    <row r="46" spans="2:12" ht="6.75" customHeight="1" x14ac:dyDescent="0.2"/>
    <row r="47" spans="2:12" ht="15" customHeight="1" x14ac:dyDescent="0.2">
      <c r="B47" s="27" t="s">
        <v>47</v>
      </c>
      <c r="C47" s="27"/>
      <c r="F47" s="27" t="s">
        <v>2</v>
      </c>
      <c r="G47" s="27"/>
      <c r="H47" s="27"/>
      <c r="I47" s="27"/>
      <c r="J47" s="27"/>
      <c r="K47" s="27"/>
      <c r="L47" s="27"/>
    </row>
    <row r="48" spans="2:12" ht="15" customHeight="1" x14ac:dyDescent="0.2">
      <c r="B48" s="5" t="s">
        <v>3</v>
      </c>
      <c r="C48" s="9" t="s">
        <v>4</v>
      </c>
      <c r="D48" s="5" t="s">
        <v>5</v>
      </c>
      <c r="E48" s="5" t="s">
        <v>6</v>
      </c>
      <c r="F48" s="5">
        <v>1</v>
      </c>
      <c r="G48" s="5">
        <v>2</v>
      </c>
      <c r="H48" s="5">
        <v>3</v>
      </c>
      <c r="I48" s="5">
        <v>4</v>
      </c>
      <c r="J48" s="5">
        <v>5</v>
      </c>
      <c r="K48" s="5">
        <v>6</v>
      </c>
      <c r="L48" s="5">
        <v>7</v>
      </c>
    </row>
    <row r="49" spans="2:12" ht="15" customHeight="1" x14ac:dyDescent="0.2">
      <c r="B49" s="6">
        <v>1</v>
      </c>
      <c r="C49" s="13" t="s">
        <v>250</v>
      </c>
      <c r="D49" s="2">
        <f t="shared" ref="D49" si="10">SUM(F49:L49)</f>
        <v>38</v>
      </c>
      <c r="E49" s="2">
        <f t="shared" ref="E49" si="11">COUNTIF(F49:L49,"&gt;=4")</f>
        <v>6</v>
      </c>
      <c r="F49" s="2">
        <v>0</v>
      </c>
      <c r="G49" s="2">
        <v>7</v>
      </c>
      <c r="H49" s="2">
        <v>5</v>
      </c>
      <c r="I49" s="2">
        <v>7</v>
      </c>
      <c r="J49" s="2">
        <v>7</v>
      </c>
      <c r="K49" s="2">
        <v>7</v>
      </c>
      <c r="L49" s="2">
        <v>5</v>
      </c>
    </row>
    <row r="50" spans="2:12" ht="15" customHeight="1" x14ac:dyDescent="0.2">
      <c r="B50" s="6">
        <v>2</v>
      </c>
      <c r="C50" s="13" t="s">
        <v>52</v>
      </c>
      <c r="D50" s="2">
        <f t="shared" ref="D50:D56" si="12">SUM(F50:L50)</f>
        <v>38</v>
      </c>
      <c r="E50" s="2">
        <f t="shared" ref="E50:E56" si="13">COUNTIF(F50:L50,"&gt;=4")</f>
        <v>6</v>
      </c>
      <c r="F50" s="2">
        <v>7</v>
      </c>
      <c r="G50" s="2">
        <v>7</v>
      </c>
      <c r="H50" s="2">
        <v>7</v>
      </c>
      <c r="I50" s="2">
        <v>0</v>
      </c>
      <c r="J50" s="2">
        <v>7</v>
      </c>
      <c r="K50" s="2">
        <v>5</v>
      </c>
      <c r="L50" s="2">
        <v>5</v>
      </c>
    </row>
    <row r="51" spans="2:12" ht="15" customHeight="1" x14ac:dyDescent="0.2">
      <c r="B51" s="6">
        <v>3</v>
      </c>
      <c r="C51" s="13" t="s">
        <v>144</v>
      </c>
      <c r="D51" s="2">
        <f t="shared" si="12"/>
        <v>33</v>
      </c>
      <c r="E51" s="2">
        <f t="shared" si="13"/>
        <v>5</v>
      </c>
      <c r="F51" s="2">
        <v>0</v>
      </c>
      <c r="G51" s="2">
        <v>7</v>
      </c>
      <c r="H51" s="2">
        <v>4</v>
      </c>
      <c r="I51" s="2">
        <v>7</v>
      </c>
      <c r="J51" s="2">
        <v>7</v>
      </c>
      <c r="K51" s="2">
        <v>6</v>
      </c>
      <c r="L51" s="2">
        <v>2</v>
      </c>
    </row>
    <row r="52" spans="2:12" ht="15" customHeight="1" x14ac:dyDescent="0.2">
      <c r="B52" s="6">
        <v>4</v>
      </c>
      <c r="C52" s="13" t="s">
        <v>153</v>
      </c>
      <c r="D52" s="2">
        <f t="shared" si="12"/>
        <v>24</v>
      </c>
      <c r="E52" s="2">
        <f t="shared" si="13"/>
        <v>3</v>
      </c>
      <c r="F52" s="2">
        <v>7</v>
      </c>
      <c r="G52" s="2">
        <v>5</v>
      </c>
      <c r="H52" s="2">
        <v>3</v>
      </c>
      <c r="I52" s="2">
        <v>7</v>
      </c>
      <c r="J52" s="2">
        <v>0</v>
      </c>
      <c r="K52" s="2">
        <v>2</v>
      </c>
      <c r="L52" s="2">
        <v>0</v>
      </c>
    </row>
    <row r="53" spans="2:12" ht="15" customHeight="1" x14ac:dyDescent="0.2">
      <c r="B53" s="6">
        <v>5</v>
      </c>
      <c r="C53" s="13" t="s">
        <v>251</v>
      </c>
      <c r="D53" s="2">
        <f t="shared" si="12"/>
        <v>21</v>
      </c>
      <c r="E53" s="2">
        <f t="shared" si="13"/>
        <v>3</v>
      </c>
      <c r="F53" s="2">
        <v>7</v>
      </c>
      <c r="G53" s="2">
        <v>0</v>
      </c>
      <c r="H53" s="2">
        <v>7</v>
      </c>
      <c r="I53" s="2">
        <v>0</v>
      </c>
      <c r="J53" s="2">
        <v>0</v>
      </c>
      <c r="K53" s="2">
        <v>0</v>
      </c>
      <c r="L53" s="2">
        <v>7</v>
      </c>
    </row>
    <row r="54" spans="2:12" ht="15" customHeight="1" x14ac:dyDescent="0.2">
      <c r="B54" s="6">
        <v>6</v>
      </c>
      <c r="C54" s="13" t="s">
        <v>252</v>
      </c>
      <c r="D54" s="2">
        <f t="shared" si="12"/>
        <v>19</v>
      </c>
      <c r="E54" s="2">
        <f t="shared" si="13"/>
        <v>2</v>
      </c>
      <c r="F54" s="2">
        <v>0</v>
      </c>
      <c r="G54" s="2">
        <v>2</v>
      </c>
      <c r="H54" s="2">
        <v>2</v>
      </c>
      <c r="I54" s="2">
        <v>0</v>
      </c>
      <c r="J54" s="2">
        <v>6</v>
      </c>
      <c r="K54" s="2">
        <v>7</v>
      </c>
      <c r="L54" s="2">
        <v>2</v>
      </c>
    </row>
    <row r="55" spans="2:12" ht="15" customHeight="1" x14ac:dyDescent="0.2">
      <c r="B55" s="6">
        <v>7</v>
      </c>
      <c r="C55" s="13" t="s">
        <v>253</v>
      </c>
      <c r="D55" s="2">
        <f t="shared" si="12"/>
        <v>16</v>
      </c>
      <c r="E55" s="2">
        <f t="shared" si="13"/>
        <v>2</v>
      </c>
      <c r="F55" s="2">
        <v>0</v>
      </c>
      <c r="G55" s="2">
        <v>0</v>
      </c>
      <c r="H55" s="2">
        <v>0</v>
      </c>
      <c r="I55" s="2">
        <v>7</v>
      </c>
      <c r="J55" s="2">
        <v>1</v>
      </c>
      <c r="K55" s="2">
        <v>1</v>
      </c>
      <c r="L55" s="2">
        <v>7</v>
      </c>
    </row>
    <row r="56" spans="2:12" ht="15" customHeight="1" x14ac:dyDescent="0.2">
      <c r="B56" s="6">
        <v>8</v>
      </c>
      <c r="C56" s="22" t="s">
        <v>443</v>
      </c>
      <c r="D56" s="2">
        <f t="shared" si="12"/>
        <v>0</v>
      </c>
      <c r="E56" s="2">
        <f t="shared" si="13"/>
        <v>0</v>
      </c>
      <c r="F56" s="2">
        <v>0</v>
      </c>
      <c r="G56" s="2">
        <v>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</row>
  </sheetData>
  <sortState ref="C14:L23">
    <sortCondition descending="1" ref="E14:E23"/>
    <sortCondition descending="1" ref="D14:D23"/>
  </sortState>
  <mergeCells count="10">
    <mergeCell ref="B47:C47"/>
    <mergeCell ref="F47:L47"/>
    <mergeCell ref="F1:L1"/>
    <mergeCell ref="B12:C12"/>
    <mergeCell ref="B1:C1"/>
    <mergeCell ref="F36:L36"/>
    <mergeCell ref="B36:C36"/>
    <mergeCell ref="B25:C25"/>
    <mergeCell ref="F12:L12"/>
    <mergeCell ref="F25:L25"/>
  </mergeCells>
  <phoneticPr fontId="0" type="noConversion"/>
  <pageMargins left="0.75" right="0.75" top="1" bottom="1" header="0.5" footer="0.5"/>
  <pageSetup scale="83" orientation="portrait" r:id="rId1"/>
  <headerFooter alignWithMargins="0">
    <oddHeader>&amp;L&amp;"Arial,Bold"&amp;12Winter Interschools&amp;C&amp;"Arial,Bold"&amp;12Team Points&amp;R&amp;"Arial,Bold"&amp;12Friday 6:00pm
ATTA Venue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N170"/>
  <sheetViews>
    <sheetView zoomScaleNormal="100" workbookViewId="0"/>
  </sheetViews>
  <sheetFormatPr defaultRowHeight="12.75" x14ac:dyDescent="0.2"/>
  <cols>
    <col min="1" max="1" width="3.140625" style="1" customWidth="1"/>
    <col min="2" max="2" width="3.7109375" style="1" customWidth="1"/>
    <col min="3" max="3" width="28" style="8" bestFit="1" customWidth="1"/>
    <col min="4" max="4" width="17.28515625" style="1" customWidth="1"/>
    <col min="5" max="5" width="9.140625" style="1"/>
    <col min="6" max="6" width="4" style="1" bestFit="1" customWidth="1"/>
    <col min="7" max="7" width="3.5703125" style="1" bestFit="1" customWidth="1"/>
    <col min="8" max="14" width="3.7109375" style="1" customWidth="1"/>
    <col min="15" max="15" width="5.28515625" style="1" customWidth="1"/>
    <col min="16" max="16384" width="9.140625" style="1"/>
  </cols>
  <sheetData>
    <row r="1" spans="2:14" x14ac:dyDescent="0.2">
      <c r="B1" s="27" t="s">
        <v>122</v>
      </c>
      <c r="C1" s="27"/>
      <c r="D1" s="11"/>
      <c r="E1" s="7"/>
      <c r="F1" s="7"/>
      <c r="G1" s="7"/>
      <c r="H1" s="27" t="s">
        <v>2</v>
      </c>
      <c r="I1" s="27"/>
      <c r="J1" s="27"/>
      <c r="K1" s="27"/>
      <c r="L1" s="27"/>
      <c r="M1" s="27"/>
      <c r="N1" s="27"/>
    </row>
    <row r="2" spans="2:14" x14ac:dyDescent="0.2">
      <c r="B2" s="4" t="s">
        <v>3</v>
      </c>
      <c r="C2" s="9" t="s">
        <v>16</v>
      </c>
      <c r="D2" s="5" t="s">
        <v>4</v>
      </c>
      <c r="E2" s="5" t="s">
        <v>17</v>
      </c>
      <c r="F2" s="5" t="s">
        <v>18</v>
      </c>
      <c r="G2" s="5" t="s">
        <v>19</v>
      </c>
      <c r="H2" s="5">
        <v>1</v>
      </c>
      <c r="I2" s="5">
        <v>2</v>
      </c>
      <c r="J2" s="5">
        <v>3</v>
      </c>
      <c r="K2" s="5">
        <v>4</v>
      </c>
      <c r="L2" s="5">
        <v>5</v>
      </c>
      <c r="M2" s="5">
        <v>6</v>
      </c>
      <c r="N2" s="5">
        <v>7</v>
      </c>
    </row>
    <row r="3" spans="2:14" x14ac:dyDescent="0.2">
      <c r="B3" s="3">
        <v>1</v>
      </c>
      <c r="C3" s="14" t="s">
        <v>543</v>
      </c>
      <c r="D3" s="16" t="s">
        <v>124</v>
      </c>
      <c r="E3" s="10">
        <f t="shared" ref="E3:E15" si="0">F3/G3*100</f>
        <v>100</v>
      </c>
      <c r="F3" s="2">
        <f t="shared" ref="F3:F31" si="1">SUM(H3:N3)</f>
        <v>2</v>
      </c>
      <c r="G3" s="2">
        <f t="shared" ref="G3:G31" si="2">COUNT(H3:N3)*2</f>
        <v>2</v>
      </c>
      <c r="H3" s="2"/>
      <c r="I3" s="2"/>
      <c r="J3" s="2"/>
      <c r="K3" s="2">
        <v>2</v>
      </c>
      <c r="L3" s="2"/>
      <c r="M3" s="2"/>
      <c r="N3" s="2"/>
    </row>
    <row r="4" spans="2:14" x14ac:dyDescent="0.2">
      <c r="B4" s="3">
        <v>2</v>
      </c>
      <c r="C4" s="17" t="s">
        <v>66</v>
      </c>
      <c r="D4" s="15" t="s">
        <v>240</v>
      </c>
      <c r="E4" s="10">
        <f t="shared" si="0"/>
        <v>92.857142857142861</v>
      </c>
      <c r="F4" s="2">
        <f t="shared" si="1"/>
        <v>13</v>
      </c>
      <c r="G4" s="2">
        <f t="shared" si="2"/>
        <v>14</v>
      </c>
      <c r="H4" s="2">
        <v>2</v>
      </c>
      <c r="I4" s="2">
        <v>1</v>
      </c>
      <c r="J4" s="2">
        <v>2</v>
      </c>
      <c r="K4" s="2">
        <v>2</v>
      </c>
      <c r="L4" s="2">
        <v>2</v>
      </c>
      <c r="M4" s="2">
        <v>2</v>
      </c>
      <c r="N4" s="2">
        <v>2</v>
      </c>
    </row>
    <row r="5" spans="2:14" x14ac:dyDescent="0.2">
      <c r="B5" s="3">
        <v>3</v>
      </c>
      <c r="C5" s="17" t="s">
        <v>161</v>
      </c>
      <c r="D5" s="15" t="s">
        <v>138</v>
      </c>
      <c r="E5" s="10">
        <f t="shared" si="0"/>
        <v>91.666666666666657</v>
      </c>
      <c r="F5" s="2">
        <f t="shared" si="1"/>
        <v>11</v>
      </c>
      <c r="G5" s="2">
        <f t="shared" si="2"/>
        <v>12</v>
      </c>
      <c r="H5" s="2">
        <v>2</v>
      </c>
      <c r="I5" s="2">
        <v>2</v>
      </c>
      <c r="J5" s="2">
        <v>2</v>
      </c>
      <c r="K5" s="2">
        <v>1</v>
      </c>
      <c r="L5" s="2">
        <v>2</v>
      </c>
      <c r="M5" s="2">
        <v>2</v>
      </c>
      <c r="N5" s="2"/>
    </row>
    <row r="6" spans="2:14" x14ac:dyDescent="0.2">
      <c r="B6" s="3">
        <v>4</v>
      </c>
      <c r="C6" s="17" t="s">
        <v>79</v>
      </c>
      <c r="D6" s="15" t="s">
        <v>240</v>
      </c>
      <c r="E6" s="10">
        <f t="shared" si="0"/>
        <v>85.714285714285708</v>
      </c>
      <c r="F6" s="2">
        <f t="shared" si="1"/>
        <v>12</v>
      </c>
      <c r="G6" s="2">
        <f t="shared" si="2"/>
        <v>14</v>
      </c>
      <c r="H6" s="2">
        <v>1</v>
      </c>
      <c r="I6" s="2">
        <v>1</v>
      </c>
      <c r="J6" s="2">
        <v>2</v>
      </c>
      <c r="K6" s="2">
        <v>2</v>
      </c>
      <c r="L6" s="2">
        <v>2</v>
      </c>
      <c r="M6" s="2">
        <v>2</v>
      </c>
      <c r="N6" s="2">
        <v>2</v>
      </c>
    </row>
    <row r="7" spans="2:14" x14ac:dyDescent="0.2">
      <c r="B7" s="3">
        <v>5</v>
      </c>
      <c r="C7" s="17" t="s">
        <v>166</v>
      </c>
      <c r="D7" s="15" t="s">
        <v>125</v>
      </c>
      <c r="E7" s="10">
        <f t="shared" si="0"/>
        <v>83.333333333333343</v>
      </c>
      <c r="F7" s="2">
        <f t="shared" si="1"/>
        <v>10</v>
      </c>
      <c r="G7" s="2">
        <f t="shared" si="2"/>
        <v>12</v>
      </c>
      <c r="H7" s="2">
        <v>1</v>
      </c>
      <c r="I7" s="2">
        <v>2</v>
      </c>
      <c r="J7" s="2">
        <v>2</v>
      </c>
      <c r="K7" s="2">
        <v>2</v>
      </c>
      <c r="L7" s="2">
        <v>1</v>
      </c>
      <c r="M7" s="2"/>
      <c r="N7" s="2">
        <v>2</v>
      </c>
    </row>
    <row r="8" spans="2:14" x14ac:dyDescent="0.2">
      <c r="B8" s="3">
        <v>6</v>
      </c>
      <c r="C8" s="17" t="s">
        <v>158</v>
      </c>
      <c r="D8" s="15" t="s">
        <v>124</v>
      </c>
      <c r="E8" s="10">
        <f t="shared" si="0"/>
        <v>80</v>
      </c>
      <c r="F8" s="2">
        <f t="shared" si="1"/>
        <v>8</v>
      </c>
      <c r="G8" s="2">
        <f t="shared" si="2"/>
        <v>10</v>
      </c>
      <c r="H8" s="2">
        <v>1</v>
      </c>
      <c r="I8" s="2">
        <v>2</v>
      </c>
      <c r="J8" s="2"/>
      <c r="K8" s="2"/>
      <c r="L8" s="2">
        <v>2</v>
      </c>
      <c r="M8" s="2">
        <v>1</v>
      </c>
      <c r="N8" s="2">
        <v>2</v>
      </c>
    </row>
    <row r="9" spans="2:14" x14ac:dyDescent="0.2">
      <c r="B9" s="3">
        <v>7</v>
      </c>
      <c r="C9" s="17" t="s">
        <v>370</v>
      </c>
      <c r="D9" s="15" t="s">
        <v>132</v>
      </c>
      <c r="E9" s="10">
        <f t="shared" si="0"/>
        <v>78.571428571428569</v>
      </c>
      <c r="F9" s="2">
        <f t="shared" si="1"/>
        <v>11</v>
      </c>
      <c r="G9" s="2">
        <f t="shared" si="2"/>
        <v>14</v>
      </c>
      <c r="H9" s="2">
        <v>2</v>
      </c>
      <c r="I9" s="2">
        <v>1</v>
      </c>
      <c r="J9" s="2">
        <v>1</v>
      </c>
      <c r="K9" s="2">
        <v>2</v>
      </c>
      <c r="L9" s="2">
        <v>1</v>
      </c>
      <c r="M9" s="2">
        <v>2</v>
      </c>
      <c r="N9" s="2">
        <v>2</v>
      </c>
    </row>
    <row r="10" spans="2:14" x14ac:dyDescent="0.2">
      <c r="B10" s="3">
        <v>8</v>
      </c>
      <c r="C10" s="17" t="s">
        <v>170</v>
      </c>
      <c r="D10" s="15" t="s">
        <v>128</v>
      </c>
      <c r="E10" s="10">
        <f t="shared" si="0"/>
        <v>75</v>
      </c>
      <c r="F10" s="2">
        <f t="shared" si="1"/>
        <v>9</v>
      </c>
      <c r="G10" s="2">
        <f t="shared" si="2"/>
        <v>12</v>
      </c>
      <c r="H10" s="2">
        <v>0</v>
      </c>
      <c r="I10" s="2">
        <v>2</v>
      </c>
      <c r="J10" s="2"/>
      <c r="K10" s="2">
        <v>1</v>
      </c>
      <c r="L10" s="2">
        <v>2</v>
      </c>
      <c r="M10" s="2">
        <v>2</v>
      </c>
      <c r="N10" s="2">
        <v>2</v>
      </c>
    </row>
    <row r="11" spans="2:14" x14ac:dyDescent="0.2">
      <c r="B11" s="3">
        <v>9</v>
      </c>
      <c r="C11" s="17" t="s">
        <v>174</v>
      </c>
      <c r="D11" s="15" t="s">
        <v>124</v>
      </c>
      <c r="E11" s="10">
        <f t="shared" si="0"/>
        <v>75</v>
      </c>
      <c r="F11" s="2">
        <f t="shared" si="1"/>
        <v>6</v>
      </c>
      <c r="G11" s="2">
        <f t="shared" si="2"/>
        <v>8</v>
      </c>
      <c r="H11" s="2">
        <v>2</v>
      </c>
      <c r="I11" s="2">
        <v>2</v>
      </c>
      <c r="J11" s="2"/>
      <c r="K11" s="2"/>
      <c r="L11" s="2">
        <v>2</v>
      </c>
      <c r="M11" s="2">
        <v>0</v>
      </c>
      <c r="N11" s="2"/>
    </row>
    <row r="12" spans="2:14" x14ac:dyDescent="0.2">
      <c r="B12" s="3">
        <v>10</v>
      </c>
      <c r="C12" s="17" t="s">
        <v>159</v>
      </c>
      <c r="D12" s="15" t="s">
        <v>138</v>
      </c>
      <c r="E12" s="10">
        <f t="shared" si="0"/>
        <v>70</v>
      </c>
      <c r="F12" s="2">
        <f t="shared" si="1"/>
        <v>7</v>
      </c>
      <c r="G12" s="2">
        <f t="shared" si="2"/>
        <v>10</v>
      </c>
      <c r="H12" s="2">
        <v>2</v>
      </c>
      <c r="I12" s="2">
        <v>1</v>
      </c>
      <c r="J12" s="2">
        <v>1</v>
      </c>
      <c r="K12" s="2"/>
      <c r="L12" s="2">
        <v>2</v>
      </c>
      <c r="M12" s="2"/>
      <c r="N12" s="2">
        <v>1</v>
      </c>
    </row>
    <row r="13" spans="2:14" x14ac:dyDescent="0.2">
      <c r="B13" s="3">
        <v>11</v>
      </c>
      <c r="C13" s="17" t="s">
        <v>167</v>
      </c>
      <c r="D13" s="15" t="s">
        <v>128</v>
      </c>
      <c r="E13" s="10">
        <f t="shared" si="0"/>
        <v>58.333333333333336</v>
      </c>
      <c r="F13" s="2">
        <f t="shared" si="1"/>
        <v>7</v>
      </c>
      <c r="G13" s="2">
        <f t="shared" si="2"/>
        <v>12</v>
      </c>
      <c r="H13" s="2">
        <v>0</v>
      </c>
      <c r="I13" s="2">
        <v>2</v>
      </c>
      <c r="J13" s="2"/>
      <c r="K13" s="2">
        <v>1</v>
      </c>
      <c r="L13" s="2">
        <v>1</v>
      </c>
      <c r="M13" s="2">
        <v>2</v>
      </c>
      <c r="N13" s="2">
        <v>1</v>
      </c>
    </row>
    <row r="14" spans="2:14" x14ac:dyDescent="0.2">
      <c r="B14" s="3">
        <v>12</v>
      </c>
      <c r="C14" s="17" t="s">
        <v>65</v>
      </c>
      <c r="D14" s="15" t="s">
        <v>240</v>
      </c>
      <c r="E14" s="10">
        <f t="shared" si="0"/>
        <v>57.142857142857139</v>
      </c>
      <c r="F14" s="2">
        <f t="shared" si="1"/>
        <v>8</v>
      </c>
      <c r="G14" s="2">
        <f t="shared" si="2"/>
        <v>14</v>
      </c>
      <c r="H14" s="2">
        <v>1</v>
      </c>
      <c r="I14" s="2">
        <v>1</v>
      </c>
      <c r="J14" s="2">
        <v>2</v>
      </c>
      <c r="K14" s="2">
        <v>2</v>
      </c>
      <c r="L14" s="2">
        <v>0</v>
      </c>
      <c r="M14" s="2">
        <v>1</v>
      </c>
      <c r="N14" s="2">
        <v>1</v>
      </c>
    </row>
    <row r="15" spans="2:14" x14ac:dyDescent="0.2">
      <c r="B15" s="3">
        <v>13</v>
      </c>
      <c r="C15" s="17" t="s">
        <v>160</v>
      </c>
      <c r="D15" s="15" t="s">
        <v>138</v>
      </c>
      <c r="E15" s="10">
        <f t="shared" si="0"/>
        <v>57.142857142857139</v>
      </c>
      <c r="F15" s="2">
        <f t="shared" si="1"/>
        <v>8</v>
      </c>
      <c r="G15" s="2">
        <f t="shared" si="2"/>
        <v>14</v>
      </c>
      <c r="H15" s="2">
        <v>2</v>
      </c>
      <c r="I15" s="2">
        <v>0</v>
      </c>
      <c r="J15" s="2">
        <v>1</v>
      </c>
      <c r="K15" s="2">
        <v>1</v>
      </c>
      <c r="L15" s="2">
        <v>1</v>
      </c>
      <c r="M15" s="2">
        <v>2</v>
      </c>
      <c r="N15" s="2">
        <v>1</v>
      </c>
    </row>
    <row r="16" spans="2:14" x14ac:dyDescent="0.2">
      <c r="B16" s="3">
        <v>14</v>
      </c>
      <c r="C16" s="17" t="s">
        <v>157</v>
      </c>
      <c r="D16" s="15" t="s">
        <v>125</v>
      </c>
      <c r="E16" s="10">
        <v>50</v>
      </c>
      <c r="F16" s="2">
        <f t="shared" si="1"/>
        <v>9</v>
      </c>
      <c r="G16" s="2">
        <f t="shared" si="2"/>
        <v>12</v>
      </c>
      <c r="H16" s="2">
        <v>1</v>
      </c>
      <c r="I16" s="2">
        <v>2</v>
      </c>
      <c r="J16" s="2">
        <v>2</v>
      </c>
      <c r="K16" s="2">
        <v>2</v>
      </c>
      <c r="L16" s="2">
        <v>0</v>
      </c>
      <c r="M16" s="2"/>
      <c r="N16" s="2">
        <v>2</v>
      </c>
    </row>
    <row r="17" spans="2:14" x14ac:dyDescent="0.2">
      <c r="B17" s="3">
        <v>15</v>
      </c>
      <c r="C17" s="17" t="s">
        <v>168</v>
      </c>
      <c r="D17" s="15" t="s">
        <v>124</v>
      </c>
      <c r="E17" s="10">
        <f t="shared" ref="E17:E31" si="3">F17/G17*100</f>
        <v>50</v>
      </c>
      <c r="F17" s="2">
        <f t="shared" si="1"/>
        <v>7</v>
      </c>
      <c r="G17" s="2">
        <f t="shared" si="2"/>
        <v>14</v>
      </c>
      <c r="H17" s="2">
        <v>2</v>
      </c>
      <c r="I17" s="2">
        <v>2</v>
      </c>
      <c r="J17" s="23">
        <v>0</v>
      </c>
      <c r="K17" s="2">
        <v>0</v>
      </c>
      <c r="L17" s="2">
        <v>2</v>
      </c>
      <c r="M17" s="2">
        <v>0</v>
      </c>
      <c r="N17" s="2">
        <v>1</v>
      </c>
    </row>
    <row r="18" spans="2:14" x14ac:dyDescent="0.2">
      <c r="B18" s="3">
        <v>16</v>
      </c>
      <c r="C18" s="17" t="s">
        <v>156</v>
      </c>
      <c r="D18" s="15" t="s">
        <v>132</v>
      </c>
      <c r="E18" s="10">
        <f t="shared" si="3"/>
        <v>50</v>
      </c>
      <c r="F18" s="2">
        <f t="shared" si="1"/>
        <v>7</v>
      </c>
      <c r="G18" s="2">
        <f t="shared" si="2"/>
        <v>14</v>
      </c>
      <c r="H18" s="2">
        <v>2</v>
      </c>
      <c r="I18" s="2">
        <v>0</v>
      </c>
      <c r="J18" s="2">
        <v>1</v>
      </c>
      <c r="K18" s="2">
        <v>1</v>
      </c>
      <c r="L18" s="2">
        <v>0</v>
      </c>
      <c r="M18" s="2">
        <v>2</v>
      </c>
      <c r="N18" s="2">
        <v>1</v>
      </c>
    </row>
    <row r="19" spans="2:14" x14ac:dyDescent="0.2">
      <c r="B19" s="3">
        <v>17</v>
      </c>
      <c r="C19" s="17" t="s">
        <v>169</v>
      </c>
      <c r="D19" s="15" t="s">
        <v>125</v>
      </c>
      <c r="E19" s="10">
        <f t="shared" si="3"/>
        <v>50</v>
      </c>
      <c r="F19" s="2">
        <f t="shared" si="1"/>
        <v>6</v>
      </c>
      <c r="G19" s="2">
        <f t="shared" si="2"/>
        <v>12</v>
      </c>
      <c r="H19" s="2">
        <v>0</v>
      </c>
      <c r="I19" s="2">
        <v>1</v>
      </c>
      <c r="J19" s="2">
        <v>1</v>
      </c>
      <c r="K19" s="2">
        <v>2</v>
      </c>
      <c r="L19" s="2">
        <v>0</v>
      </c>
      <c r="M19" s="2"/>
      <c r="N19" s="2">
        <v>2</v>
      </c>
    </row>
    <row r="20" spans="2:14" x14ac:dyDescent="0.2">
      <c r="B20" s="3">
        <v>18</v>
      </c>
      <c r="C20" s="14" t="s">
        <v>556</v>
      </c>
      <c r="D20" s="16" t="s">
        <v>128</v>
      </c>
      <c r="E20" s="10">
        <f t="shared" si="3"/>
        <v>50</v>
      </c>
      <c r="F20" s="2">
        <f t="shared" si="1"/>
        <v>1</v>
      </c>
      <c r="G20" s="2">
        <f t="shared" si="2"/>
        <v>2</v>
      </c>
      <c r="H20" s="2"/>
      <c r="I20" s="2">
        <v>1</v>
      </c>
      <c r="J20" s="2"/>
      <c r="K20" s="2"/>
      <c r="L20" s="2"/>
      <c r="M20" s="2"/>
      <c r="N20" s="2"/>
    </row>
    <row r="21" spans="2:14" x14ac:dyDescent="0.2">
      <c r="B21" s="3">
        <v>19</v>
      </c>
      <c r="C21" s="17" t="s">
        <v>175</v>
      </c>
      <c r="D21" s="15" t="s">
        <v>132</v>
      </c>
      <c r="E21" s="10">
        <f t="shared" si="3"/>
        <v>33.333333333333329</v>
      </c>
      <c r="F21" s="2">
        <f t="shared" si="1"/>
        <v>4</v>
      </c>
      <c r="G21" s="2">
        <f t="shared" si="2"/>
        <v>12</v>
      </c>
      <c r="H21" s="2">
        <v>2</v>
      </c>
      <c r="I21" s="2"/>
      <c r="J21" s="2">
        <v>0</v>
      </c>
      <c r="K21" s="2">
        <v>1</v>
      </c>
      <c r="L21" s="2">
        <v>1</v>
      </c>
      <c r="M21" s="2">
        <v>0</v>
      </c>
      <c r="N21" s="2">
        <v>0</v>
      </c>
    </row>
    <row r="22" spans="2:14" x14ac:dyDescent="0.2">
      <c r="B22" s="3">
        <v>20</v>
      </c>
      <c r="C22" s="17" t="s">
        <v>163</v>
      </c>
      <c r="D22" s="15" t="s">
        <v>241</v>
      </c>
      <c r="E22" s="10">
        <f t="shared" si="3"/>
        <v>33.333333333333329</v>
      </c>
      <c r="F22" s="2">
        <f t="shared" si="1"/>
        <v>4</v>
      </c>
      <c r="G22" s="2">
        <f t="shared" si="2"/>
        <v>12</v>
      </c>
      <c r="H22" s="2">
        <v>0</v>
      </c>
      <c r="I22" s="2">
        <v>0</v>
      </c>
      <c r="J22" s="2">
        <v>2</v>
      </c>
      <c r="K22" s="2"/>
      <c r="L22" s="2">
        <v>2</v>
      </c>
      <c r="M22" s="2">
        <v>0</v>
      </c>
      <c r="N22" s="2">
        <v>0</v>
      </c>
    </row>
    <row r="23" spans="2:14" x14ac:dyDescent="0.2">
      <c r="B23" s="3">
        <v>21</v>
      </c>
      <c r="C23" s="17" t="s">
        <v>164</v>
      </c>
      <c r="D23" s="15" t="s">
        <v>241</v>
      </c>
      <c r="E23" s="10">
        <f t="shared" si="3"/>
        <v>33.333333333333329</v>
      </c>
      <c r="F23" s="2">
        <f t="shared" si="1"/>
        <v>4</v>
      </c>
      <c r="G23" s="2">
        <f t="shared" si="2"/>
        <v>12</v>
      </c>
      <c r="H23" s="2">
        <v>0</v>
      </c>
      <c r="I23" s="2">
        <v>0</v>
      </c>
      <c r="J23" s="2">
        <v>2</v>
      </c>
      <c r="K23" s="2">
        <v>0</v>
      </c>
      <c r="L23" s="2"/>
      <c r="M23" s="2">
        <v>1</v>
      </c>
      <c r="N23" s="2">
        <v>1</v>
      </c>
    </row>
    <row r="24" spans="2:14" x14ac:dyDescent="0.2">
      <c r="B24" s="3">
        <v>22</v>
      </c>
      <c r="C24" s="13" t="s">
        <v>474</v>
      </c>
      <c r="D24" s="15" t="s">
        <v>128</v>
      </c>
      <c r="E24" s="10">
        <f t="shared" si="3"/>
        <v>33.333333333333329</v>
      </c>
      <c r="F24" s="2">
        <f t="shared" si="1"/>
        <v>2</v>
      </c>
      <c r="G24" s="2">
        <f t="shared" si="2"/>
        <v>6</v>
      </c>
      <c r="H24" s="2">
        <v>0</v>
      </c>
      <c r="I24" s="2"/>
      <c r="J24" s="2"/>
      <c r="K24" s="2"/>
      <c r="L24" s="2">
        <v>0</v>
      </c>
      <c r="M24" s="2">
        <v>2</v>
      </c>
      <c r="N24" s="2"/>
    </row>
    <row r="25" spans="2:14" x14ac:dyDescent="0.2">
      <c r="B25" s="3">
        <v>23</v>
      </c>
      <c r="C25" s="14" t="s">
        <v>522</v>
      </c>
      <c r="D25" s="16" t="s">
        <v>124</v>
      </c>
      <c r="E25" s="10">
        <f t="shared" si="3"/>
        <v>33.333333333333329</v>
      </c>
      <c r="F25" s="2">
        <f t="shared" si="1"/>
        <v>2</v>
      </c>
      <c r="G25" s="2">
        <f t="shared" si="2"/>
        <v>6</v>
      </c>
      <c r="H25" s="2"/>
      <c r="I25" s="2"/>
      <c r="J25" s="2">
        <v>1</v>
      </c>
      <c r="K25" s="2">
        <v>0</v>
      </c>
      <c r="L25" s="2"/>
      <c r="M25" s="2"/>
      <c r="N25" s="2">
        <v>1</v>
      </c>
    </row>
    <row r="26" spans="2:14" x14ac:dyDescent="0.2">
      <c r="B26" s="3">
        <v>24</v>
      </c>
      <c r="C26" s="17" t="s">
        <v>180</v>
      </c>
      <c r="D26" s="15" t="s">
        <v>241</v>
      </c>
      <c r="E26" s="10">
        <f t="shared" si="3"/>
        <v>30</v>
      </c>
      <c r="F26" s="2">
        <f t="shared" si="1"/>
        <v>3</v>
      </c>
      <c r="G26" s="2">
        <f t="shared" si="2"/>
        <v>10</v>
      </c>
      <c r="H26" s="2">
        <v>0</v>
      </c>
      <c r="I26" s="2"/>
      <c r="J26" s="2">
        <v>2</v>
      </c>
      <c r="K26" s="2">
        <v>0</v>
      </c>
      <c r="L26" s="2">
        <v>1</v>
      </c>
      <c r="M26" s="2"/>
      <c r="N26" s="2">
        <v>0</v>
      </c>
    </row>
    <row r="27" spans="2:14" x14ac:dyDescent="0.2">
      <c r="B27" s="3">
        <v>25</v>
      </c>
      <c r="C27" s="17" t="s">
        <v>367</v>
      </c>
      <c r="D27" s="15" t="s">
        <v>133</v>
      </c>
      <c r="E27" s="10">
        <f t="shared" si="3"/>
        <v>25</v>
      </c>
      <c r="F27" s="2">
        <f t="shared" si="1"/>
        <v>1</v>
      </c>
      <c r="G27" s="2">
        <f t="shared" si="2"/>
        <v>4</v>
      </c>
      <c r="H27" s="2"/>
      <c r="I27" s="2">
        <v>1</v>
      </c>
      <c r="J27" s="2">
        <v>0</v>
      </c>
      <c r="K27" s="2"/>
      <c r="L27" s="2"/>
      <c r="M27" s="2"/>
      <c r="N27" s="2"/>
    </row>
    <row r="28" spans="2:14" x14ac:dyDescent="0.2">
      <c r="B28" s="3">
        <v>26</v>
      </c>
      <c r="C28" s="17" t="s">
        <v>172</v>
      </c>
      <c r="D28" s="15" t="s">
        <v>138</v>
      </c>
      <c r="E28" s="10">
        <f t="shared" si="3"/>
        <v>16.666666666666664</v>
      </c>
      <c r="F28" s="2">
        <f t="shared" si="1"/>
        <v>1</v>
      </c>
      <c r="G28" s="2">
        <f t="shared" si="2"/>
        <v>6</v>
      </c>
      <c r="H28" s="2"/>
      <c r="I28" s="2"/>
      <c r="J28" s="2"/>
      <c r="K28" s="2">
        <v>0</v>
      </c>
      <c r="L28" s="2"/>
      <c r="M28" s="2">
        <v>1</v>
      </c>
      <c r="N28" s="2">
        <v>0</v>
      </c>
    </row>
    <row r="29" spans="2:14" x14ac:dyDescent="0.2">
      <c r="B29" s="3">
        <v>27</v>
      </c>
      <c r="C29" s="17" t="s">
        <v>173</v>
      </c>
      <c r="D29" s="15" t="s">
        <v>241</v>
      </c>
      <c r="E29" s="10">
        <f t="shared" si="3"/>
        <v>12.5</v>
      </c>
      <c r="F29" s="2">
        <f t="shared" si="1"/>
        <v>1</v>
      </c>
      <c r="G29" s="2">
        <f t="shared" si="2"/>
        <v>8</v>
      </c>
      <c r="H29" s="2"/>
      <c r="I29" s="2">
        <v>0</v>
      </c>
      <c r="J29" s="2"/>
      <c r="K29" s="2">
        <v>0</v>
      </c>
      <c r="L29" s="2">
        <v>0</v>
      </c>
      <c r="M29" s="2">
        <v>1</v>
      </c>
      <c r="N29" s="2"/>
    </row>
    <row r="30" spans="2:14" x14ac:dyDescent="0.2">
      <c r="B30" s="3">
        <v>28</v>
      </c>
      <c r="C30" s="17" t="s">
        <v>368</v>
      </c>
      <c r="D30" s="15" t="s">
        <v>133</v>
      </c>
      <c r="E30" s="10">
        <f t="shared" si="3"/>
        <v>10</v>
      </c>
      <c r="F30" s="2">
        <f t="shared" si="1"/>
        <v>1</v>
      </c>
      <c r="G30" s="2">
        <f t="shared" si="2"/>
        <v>10</v>
      </c>
      <c r="H30" s="2"/>
      <c r="I30" s="2">
        <v>0</v>
      </c>
      <c r="J30" s="2">
        <v>0</v>
      </c>
      <c r="K30" s="2">
        <v>0</v>
      </c>
      <c r="L30" s="2"/>
      <c r="M30" s="2">
        <v>1</v>
      </c>
      <c r="N30" s="2">
        <v>0</v>
      </c>
    </row>
    <row r="31" spans="2:14" x14ac:dyDescent="0.2">
      <c r="B31" s="3">
        <v>29</v>
      </c>
      <c r="C31" s="17" t="s">
        <v>369</v>
      </c>
      <c r="D31" s="15" t="s">
        <v>133</v>
      </c>
      <c r="E31" s="10">
        <f t="shared" si="3"/>
        <v>0</v>
      </c>
      <c r="F31" s="2">
        <f t="shared" si="1"/>
        <v>0</v>
      </c>
      <c r="G31" s="2">
        <f t="shared" si="2"/>
        <v>8</v>
      </c>
      <c r="H31" s="2"/>
      <c r="I31" s="2">
        <v>0</v>
      </c>
      <c r="J31" s="2">
        <v>0</v>
      </c>
      <c r="K31" s="2">
        <v>0</v>
      </c>
      <c r="L31" s="2"/>
      <c r="M31" s="2"/>
      <c r="N31" s="2">
        <v>0</v>
      </c>
    </row>
    <row r="33" spans="2:14" x14ac:dyDescent="0.2">
      <c r="B33" s="27" t="s">
        <v>129</v>
      </c>
      <c r="C33" s="27"/>
      <c r="D33" s="11"/>
      <c r="E33" s="7"/>
      <c r="F33" s="7"/>
      <c r="G33" s="7"/>
      <c r="H33" s="27" t="s">
        <v>2</v>
      </c>
      <c r="I33" s="27"/>
      <c r="J33" s="27"/>
      <c r="K33" s="27"/>
      <c r="L33" s="27"/>
      <c r="M33" s="27"/>
      <c r="N33" s="27"/>
    </row>
    <row r="34" spans="2:14" x14ac:dyDescent="0.2">
      <c r="B34" s="4" t="s">
        <v>3</v>
      </c>
      <c r="C34" s="9" t="s">
        <v>16</v>
      </c>
      <c r="D34" s="5" t="s">
        <v>4</v>
      </c>
      <c r="E34" s="5" t="s">
        <v>17</v>
      </c>
      <c r="F34" s="5" t="s">
        <v>18</v>
      </c>
      <c r="G34" s="5" t="s">
        <v>19</v>
      </c>
      <c r="H34" s="5">
        <v>1</v>
      </c>
      <c r="I34" s="5">
        <v>2</v>
      </c>
      <c r="J34" s="5">
        <v>3</v>
      </c>
      <c r="K34" s="5">
        <v>4</v>
      </c>
      <c r="L34" s="5">
        <v>5</v>
      </c>
      <c r="M34" s="5">
        <v>6</v>
      </c>
      <c r="N34" s="5">
        <v>7</v>
      </c>
    </row>
    <row r="35" spans="2:14" x14ac:dyDescent="0.2">
      <c r="B35" s="3">
        <v>1</v>
      </c>
      <c r="C35" s="17" t="s">
        <v>378</v>
      </c>
      <c r="D35" s="15" t="s">
        <v>127</v>
      </c>
      <c r="E35" s="10">
        <f t="shared" ref="E35:E73" si="4">F35/G35*100</f>
        <v>100</v>
      </c>
      <c r="F35" s="2">
        <f t="shared" ref="F35:F73" si="5">SUM(H35:N35)</f>
        <v>14</v>
      </c>
      <c r="G35" s="2">
        <f t="shared" ref="G35:G73" si="6">COUNT(H35:N35)*2</f>
        <v>14</v>
      </c>
      <c r="H35" s="2">
        <v>2</v>
      </c>
      <c r="I35" s="2">
        <v>2</v>
      </c>
      <c r="J35" s="2">
        <v>2</v>
      </c>
      <c r="K35" s="2">
        <v>2</v>
      </c>
      <c r="L35" s="2">
        <v>2</v>
      </c>
      <c r="M35" s="2">
        <v>2</v>
      </c>
      <c r="N35" s="2">
        <v>2</v>
      </c>
    </row>
    <row r="36" spans="2:14" x14ac:dyDescent="0.2">
      <c r="B36" s="3">
        <v>2</v>
      </c>
      <c r="C36" s="17" t="s">
        <v>185</v>
      </c>
      <c r="D36" s="15" t="s">
        <v>131</v>
      </c>
      <c r="E36" s="10">
        <f t="shared" si="4"/>
        <v>100</v>
      </c>
      <c r="F36" s="2">
        <f t="shared" si="5"/>
        <v>12</v>
      </c>
      <c r="G36" s="2">
        <f t="shared" si="6"/>
        <v>12</v>
      </c>
      <c r="H36" s="2">
        <v>2</v>
      </c>
      <c r="I36" s="2">
        <v>2</v>
      </c>
      <c r="J36" s="2">
        <v>2</v>
      </c>
      <c r="K36" s="2">
        <v>2</v>
      </c>
      <c r="L36" s="2">
        <v>2</v>
      </c>
      <c r="M36" s="2">
        <v>2</v>
      </c>
      <c r="N36" s="2"/>
    </row>
    <row r="37" spans="2:14" x14ac:dyDescent="0.2">
      <c r="B37" s="3">
        <v>3</v>
      </c>
      <c r="C37" s="17" t="s">
        <v>371</v>
      </c>
      <c r="D37" s="15" t="s">
        <v>134</v>
      </c>
      <c r="E37" s="10">
        <f t="shared" si="4"/>
        <v>100</v>
      </c>
      <c r="F37" s="2">
        <f t="shared" si="5"/>
        <v>10</v>
      </c>
      <c r="G37" s="2">
        <f t="shared" si="6"/>
        <v>10</v>
      </c>
      <c r="H37" s="2">
        <v>2</v>
      </c>
      <c r="I37" s="2"/>
      <c r="J37" s="2">
        <v>2</v>
      </c>
      <c r="K37" s="2">
        <v>2</v>
      </c>
      <c r="L37" s="2"/>
      <c r="M37" s="2">
        <v>2</v>
      </c>
      <c r="N37" s="2">
        <v>2</v>
      </c>
    </row>
    <row r="38" spans="2:14" x14ac:dyDescent="0.2">
      <c r="B38" s="3">
        <v>4</v>
      </c>
      <c r="C38" s="14" t="s">
        <v>521</v>
      </c>
      <c r="D38" s="16" t="s">
        <v>123</v>
      </c>
      <c r="E38" s="10">
        <f t="shared" si="4"/>
        <v>100</v>
      </c>
      <c r="F38" s="2">
        <f t="shared" si="5"/>
        <v>4</v>
      </c>
      <c r="G38" s="2">
        <f t="shared" si="6"/>
        <v>4</v>
      </c>
      <c r="H38" s="2"/>
      <c r="I38" s="2"/>
      <c r="J38" s="2">
        <v>2</v>
      </c>
      <c r="K38" s="2"/>
      <c r="L38" s="2">
        <v>2</v>
      </c>
      <c r="M38" s="2"/>
      <c r="N38" s="2"/>
    </row>
    <row r="39" spans="2:14" x14ac:dyDescent="0.2">
      <c r="B39" s="3">
        <v>5</v>
      </c>
      <c r="C39" s="13" t="s">
        <v>558</v>
      </c>
      <c r="D39" s="15" t="s">
        <v>242</v>
      </c>
      <c r="E39" s="10">
        <f t="shared" si="4"/>
        <v>100</v>
      </c>
      <c r="F39" s="2">
        <f t="shared" si="5"/>
        <v>2</v>
      </c>
      <c r="G39" s="2">
        <f t="shared" si="6"/>
        <v>2</v>
      </c>
      <c r="H39" s="2"/>
      <c r="I39" s="2"/>
      <c r="J39" s="2"/>
      <c r="K39" s="2"/>
      <c r="L39" s="2"/>
      <c r="M39" s="2">
        <v>2</v>
      </c>
      <c r="N39" s="2"/>
    </row>
    <row r="40" spans="2:14" x14ac:dyDescent="0.2">
      <c r="B40" s="3">
        <v>6</v>
      </c>
      <c r="C40" s="17" t="s">
        <v>181</v>
      </c>
      <c r="D40" s="15" t="s">
        <v>131</v>
      </c>
      <c r="E40" s="10">
        <f t="shared" si="4"/>
        <v>90</v>
      </c>
      <c r="F40" s="2">
        <f t="shared" si="5"/>
        <v>9</v>
      </c>
      <c r="G40" s="2">
        <f t="shared" si="6"/>
        <v>10</v>
      </c>
      <c r="H40" s="2">
        <v>1</v>
      </c>
      <c r="I40" s="2">
        <v>2</v>
      </c>
      <c r="J40" s="2"/>
      <c r="K40" s="2">
        <v>2</v>
      </c>
      <c r="L40" s="2"/>
      <c r="M40" s="2">
        <v>2</v>
      </c>
      <c r="N40" s="2">
        <v>2</v>
      </c>
    </row>
    <row r="41" spans="2:14" x14ac:dyDescent="0.2">
      <c r="B41" s="3">
        <v>7</v>
      </c>
      <c r="C41" s="13" t="s">
        <v>489</v>
      </c>
      <c r="D41" s="15" t="s">
        <v>242</v>
      </c>
      <c r="E41" s="10">
        <f t="shared" si="4"/>
        <v>87.5</v>
      </c>
      <c r="F41" s="2">
        <f t="shared" si="5"/>
        <v>7</v>
      </c>
      <c r="G41" s="2">
        <f t="shared" si="6"/>
        <v>8</v>
      </c>
      <c r="H41" s="2"/>
      <c r="I41" s="2">
        <v>2</v>
      </c>
      <c r="J41" s="2"/>
      <c r="K41" s="2">
        <v>2</v>
      </c>
      <c r="L41" s="2">
        <v>1</v>
      </c>
      <c r="M41" s="2"/>
      <c r="N41" s="2">
        <v>2</v>
      </c>
    </row>
    <row r="42" spans="2:14" x14ac:dyDescent="0.2">
      <c r="B42" s="3">
        <v>8</v>
      </c>
      <c r="C42" s="17" t="s">
        <v>184</v>
      </c>
      <c r="D42" s="15" t="s">
        <v>131</v>
      </c>
      <c r="E42" s="10">
        <f t="shared" si="4"/>
        <v>80</v>
      </c>
      <c r="F42" s="2">
        <f t="shared" si="5"/>
        <v>8</v>
      </c>
      <c r="G42" s="2">
        <f t="shared" si="6"/>
        <v>10</v>
      </c>
      <c r="H42" s="2"/>
      <c r="I42" s="2"/>
      <c r="J42" s="2">
        <v>2</v>
      </c>
      <c r="K42" s="2">
        <v>2</v>
      </c>
      <c r="L42" s="2">
        <v>1</v>
      </c>
      <c r="M42" s="2">
        <v>2</v>
      </c>
      <c r="N42" s="2">
        <v>1</v>
      </c>
    </row>
    <row r="43" spans="2:14" x14ac:dyDescent="0.2">
      <c r="B43" s="3">
        <v>9</v>
      </c>
      <c r="C43" s="17" t="s">
        <v>155</v>
      </c>
      <c r="D43" s="15" t="s">
        <v>127</v>
      </c>
      <c r="E43" s="10">
        <f t="shared" si="4"/>
        <v>78.571428571428569</v>
      </c>
      <c r="F43" s="2">
        <f t="shared" si="5"/>
        <v>11</v>
      </c>
      <c r="G43" s="2">
        <f t="shared" si="6"/>
        <v>14</v>
      </c>
      <c r="H43" s="2">
        <v>0</v>
      </c>
      <c r="I43" s="2">
        <v>2</v>
      </c>
      <c r="J43" s="2">
        <v>2</v>
      </c>
      <c r="K43" s="2">
        <v>1</v>
      </c>
      <c r="L43" s="2">
        <v>2</v>
      </c>
      <c r="M43" s="2">
        <v>2</v>
      </c>
      <c r="N43" s="2">
        <v>2</v>
      </c>
    </row>
    <row r="44" spans="2:14" x14ac:dyDescent="0.2">
      <c r="B44" s="3">
        <v>10</v>
      </c>
      <c r="C44" s="17" t="s">
        <v>163</v>
      </c>
      <c r="D44" s="15" t="s">
        <v>134</v>
      </c>
      <c r="E44" s="10">
        <f t="shared" si="4"/>
        <v>70</v>
      </c>
      <c r="F44" s="2">
        <f t="shared" si="5"/>
        <v>7</v>
      </c>
      <c r="G44" s="2">
        <f t="shared" si="6"/>
        <v>10</v>
      </c>
      <c r="H44" s="2">
        <v>2</v>
      </c>
      <c r="I44" s="2">
        <v>1</v>
      </c>
      <c r="J44" s="2">
        <v>2</v>
      </c>
      <c r="K44" s="2"/>
      <c r="L44" s="2">
        <v>2</v>
      </c>
      <c r="M44" s="2"/>
      <c r="N44" s="2">
        <v>0</v>
      </c>
    </row>
    <row r="45" spans="2:14" x14ac:dyDescent="0.2">
      <c r="B45" s="3">
        <v>11</v>
      </c>
      <c r="C45" s="18" t="s">
        <v>470</v>
      </c>
      <c r="D45" s="15" t="s">
        <v>243</v>
      </c>
      <c r="E45" s="10">
        <f t="shared" si="4"/>
        <v>70</v>
      </c>
      <c r="F45" s="2">
        <f t="shared" si="5"/>
        <v>7</v>
      </c>
      <c r="G45" s="2">
        <f t="shared" si="6"/>
        <v>10</v>
      </c>
      <c r="H45" s="2">
        <v>1</v>
      </c>
      <c r="I45" s="2">
        <v>1</v>
      </c>
      <c r="J45" s="2"/>
      <c r="K45" s="2">
        <v>2</v>
      </c>
      <c r="L45" s="2">
        <v>1</v>
      </c>
      <c r="M45" s="2">
        <v>2</v>
      </c>
      <c r="N45" s="2"/>
    </row>
    <row r="46" spans="2:14" x14ac:dyDescent="0.2">
      <c r="B46" s="3">
        <v>12</v>
      </c>
      <c r="C46" s="17" t="s">
        <v>372</v>
      </c>
      <c r="D46" s="15" t="s">
        <v>131</v>
      </c>
      <c r="E46" s="10">
        <f t="shared" si="4"/>
        <v>66.666666666666657</v>
      </c>
      <c r="F46" s="2">
        <f t="shared" si="5"/>
        <v>8</v>
      </c>
      <c r="G46" s="2">
        <f t="shared" si="6"/>
        <v>12</v>
      </c>
      <c r="H46" s="2">
        <v>1</v>
      </c>
      <c r="I46" s="2">
        <v>2</v>
      </c>
      <c r="J46" s="2">
        <v>2</v>
      </c>
      <c r="K46" s="2">
        <v>0</v>
      </c>
      <c r="L46" s="2">
        <v>2</v>
      </c>
      <c r="M46" s="2"/>
      <c r="N46" s="2">
        <v>1</v>
      </c>
    </row>
    <row r="47" spans="2:14" x14ac:dyDescent="0.2">
      <c r="B47" s="3">
        <v>13</v>
      </c>
      <c r="C47" s="17" t="s">
        <v>376</v>
      </c>
      <c r="D47" s="15" t="s">
        <v>242</v>
      </c>
      <c r="E47" s="10">
        <f t="shared" si="4"/>
        <v>66.666666666666657</v>
      </c>
      <c r="F47" s="2">
        <f t="shared" si="5"/>
        <v>8</v>
      </c>
      <c r="G47" s="2">
        <f t="shared" si="6"/>
        <v>12</v>
      </c>
      <c r="H47" s="2">
        <v>1</v>
      </c>
      <c r="I47" s="2">
        <v>0</v>
      </c>
      <c r="J47" s="2">
        <v>1</v>
      </c>
      <c r="K47" s="2">
        <v>2</v>
      </c>
      <c r="L47" s="2"/>
      <c r="M47" s="2">
        <v>2</v>
      </c>
      <c r="N47" s="2">
        <v>2</v>
      </c>
    </row>
    <row r="48" spans="2:14" x14ac:dyDescent="0.2">
      <c r="B48" s="3">
        <v>14</v>
      </c>
      <c r="C48" s="13" t="s">
        <v>488</v>
      </c>
      <c r="D48" s="15" t="s">
        <v>123</v>
      </c>
      <c r="E48" s="10">
        <f t="shared" si="4"/>
        <v>66.666666666666657</v>
      </c>
      <c r="F48" s="2">
        <f t="shared" si="5"/>
        <v>4</v>
      </c>
      <c r="G48" s="2">
        <f t="shared" si="6"/>
        <v>6</v>
      </c>
      <c r="H48" s="2"/>
      <c r="I48" s="2">
        <v>2</v>
      </c>
      <c r="J48" s="2"/>
      <c r="K48" s="2"/>
      <c r="L48" s="2">
        <v>2</v>
      </c>
      <c r="M48" s="2">
        <v>0</v>
      </c>
      <c r="N48" s="2"/>
    </row>
    <row r="49" spans="2:14" x14ac:dyDescent="0.2">
      <c r="B49" s="3">
        <v>15</v>
      </c>
      <c r="C49" s="17" t="s">
        <v>190</v>
      </c>
      <c r="D49" s="15" t="s">
        <v>142</v>
      </c>
      <c r="E49" s="10">
        <f t="shared" si="4"/>
        <v>66.666666666666657</v>
      </c>
      <c r="F49" s="2">
        <f t="shared" si="5"/>
        <v>4</v>
      </c>
      <c r="G49" s="2">
        <f t="shared" si="6"/>
        <v>6</v>
      </c>
      <c r="H49" s="2">
        <v>2</v>
      </c>
      <c r="I49" s="2">
        <v>2</v>
      </c>
      <c r="J49" s="2"/>
      <c r="K49" s="2">
        <v>0</v>
      </c>
      <c r="L49" s="2"/>
      <c r="M49" s="2"/>
      <c r="N49" s="2"/>
    </row>
    <row r="50" spans="2:14" x14ac:dyDescent="0.2">
      <c r="B50" s="3">
        <v>16</v>
      </c>
      <c r="C50" s="18" t="s">
        <v>473</v>
      </c>
      <c r="D50" s="15" t="s">
        <v>142</v>
      </c>
      <c r="E50" s="10">
        <f t="shared" si="4"/>
        <v>66.666666666666657</v>
      </c>
      <c r="F50" s="2">
        <f t="shared" si="5"/>
        <v>4</v>
      </c>
      <c r="G50" s="2">
        <f t="shared" si="6"/>
        <v>6</v>
      </c>
      <c r="H50" s="2">
        <v>2</v>
      </c>
      <c r="I50" s="2">
        <v>2</v>
      </c>
      <c r="J50" s="2"/>
      <c r="K50" s="2">
        <v>0</v>
      </c>
      <c r="L50" s="2"/>
      <c r="M50" s="2"/>
      <c r="N50" s="2"/>
    </row>
    <row r="51" spans="2:14" x14ac:dyDescent="0.2">
      <c r="B51" s="3">
        <v>17</v>
      </c>
      <c r="C51" s="17" t="s">
        <v>178</v>
      </c>
      <c r="D51" s="15" t="s">
        <v>123</v>
      </c>
      <c r="E51" s="10">
        <f t="shared" si="4"/>
        <v>60</v>
      </c>
      <c r="F51" s="2">
        <f t="shared" si="5"/>
        <v>6</v>
      </c>
      <c r="G51" s="2">
        <f t="shared" si="6"/>
        <v>10</v>
      </c>
      <c r="H51" s="2">
        <v>1</v>
      </c>
      <c r="I51" s="2">
        <v>2</v>
      </c>
      <c r="J51" s="2">
        <v>2</v>
      </c>
      <c r="K51" s="2">
        <v>1</v>
      </c>
      <c r="L51" s="2"/>
      <c r="M51" s="2"/>
      <c r="N51" s="2">
        <v>0</v>
      </c>
    </row>
    <row r="52" spans="2:14" x14ac:dyDescent="0.2">
      <c r="B52" s="3">
        <v>18</v>
      </c>
      <c r="C52" s="17" t="s">
        <v>176</v>
      </c>
      <c r="D52" s="15" t="s">
        <v>134</v>
      </c>
      <c r="E52" s="10">
        <f t="shared" si="4"/>
        <v>60</v>
      </c>
      <c r="F52" s="2">
        <f t="shared" si="5"/>
        <v>6</v>
      </c>
      <c r="G52" s="2">
        <f t="shared" si="6"/>
        <v>10</v>
      </c>
      <c r="H52" s="2">
        <v>1</v>
      </c>
      <c r="I52" s="2">
        <v>1</v>
      </c>
      <c r="J52" s="2"/>
      <c r="K52" s="2"/>
      <c r="L52" s="2">
        <v>2</v>
      </c>
      <c r="M52" s="2">
        <v>2</v>
      </c>
      <c r="N52" s="2">
        <v>0</v>
      </c>
    </row>
    <row r="53" spans="2:14" x14ac:dyDescent="0.2">
      <c r="B53" s="3">
        <v>19</v>
      </c>
      <c r="C53" s="17" t="s">
        <v>182</v>
      </c>
      <c r="D53" s="15" t="s">
        <v>126</v>
      </c>
      <c r="E53" s="10">
        <f t="shared" si="4"/>
        <v>58.333333333333336</v>
      </c>
      <c r="F53" s="2">
        <f t="shared" si="5"/>
        <v>7</v>
      </c>
      <c r="G53" s="2">
        <f t="shared" si="6"/>
        <v>12</v>
      </c>
      <c r="H53" s="2">
        <v>1</v>
      </c>
      <c r="I53" s="2">
        <v>1</v>
      </c>
      <c r="J53" s="2">
        <v>2</v>
      </c>
      <c r="K53" s="2">
        <v>2</v>
      </c>
      <c r="L53" s="2">
        <v>0</v>
      </c>
      <c r="M53" s="2">
        <v>1</v>
      </c>
      <c r="N53" s="2"/>
    </row>
    <row r="54" spans="2:14" x14ac:dyDescent="0.2">
      <c r="B54" s="3">
        <v>20</v>
      </c>
      <c r="C54" s="17" t="s">
        <v>171</v>
      </c>
      <c r="D54" s="15" t="s">
        <v>127</v>
      </c>
      <c r="E54" s="10">
        <f t="shared" si="4"/>
        <v>50</v>
      </c>
      <c r="F54" s="2">
        <f t="shared" si="5"/>
        <v>7</v>
      </c>
      <c r="G54" s="2">
        <f t="shared" si="6"/>
        <v>14</v>
      </c>
      <c r="H54" s="2">
        <v>0</v>
      </c>
      <c r="I54" s="2">
        <v>2</v>
      </c>
      <c r="J54" s="2">
        <v>2</v>
      </c>
      <c r="K54" s="2">
        <v>0</v>
      </c>
      <c r="L54" s="2">
        <v>0</v>
      </c>
      <c r="M54" s="2">
        <v>1</v>
      </c>
      <c r="N54" s="2">
        <v>2</v>
      </c>
    </row>
    <row r="55" spans="2:14" x14ac:dyDescent="0.2">
      <c r="B55" s="3">
        <v>21</v>
      </c>
      <c r="C55" s="17" t="s">
        <v>186</v>
      </c>
      <c r="D55" s="15" t="s">
        <v>126</v>
      </c>
      <c r="E55" s="10">
        <f t="shared" si="4"/>
        <v>50</v>
      </c>
      <c r="F55" s="2">
        <f t="shared" si="5"/>
        <v>6</v>
      </c>
      <c r="G55" s="2">
        <f t="shared" si="6"/>
        <v>12</v>
      </c>
      <c r="H55" s="2">
        <v>2</v>
      </c>
      <c r="I55" s="2">
        <v>1</v>
      </c>
      <c r="J55" s="2"/>
      <c r="K55" s="2">
        <v>1</v>
      </c>
      <c r="L55" s="2">
        <v>1</v>
      </c>
      <c r="M55" s="2">
        <v>1</v>
      </c>
      <c r="N55" s="2">
        <v>0</v>
      </c>
    </row>
    <row r="56" spans="2:14" x14ac:dyDescent="0.2">
      <c r="B56" s="3">
        <v>22</v>
      </c>
      <c r="C56" s="18" t="s">
        <v>471</v>
      </c>
      <c r="D56" s="15" t="s">
        <v>243</v>
      </c>
      <c r="E56" s="10">
        <f t="shared" si="4"/>
        <v>50</v>
      </c>
      <c r="F56" s="2">
        <f t="shared" si="5"/>
        <v>6</v>
      </c>
      <c r="G56" s="2">
        <f t="shared" si="6"/>
        <v>12</v>
      </c>
      <c r="H56" s="2">
        <v>0</v>
      </c>
      <c r="I56" s="2">
        <v>2</v>
      </c>
      <c r="J56" s="2">
        <v>0</v>
      </c>
      <c r="K56" s="2">
        <v>1</v>
      </c>
      <c r="L56" s="2"/>
      <c r="M56" s="2">
        <v>1</v>
      </c>
      <c r="N56" s="2">
        <v>2</v>
      </c>
    </row>
    <row r="57" spans="2:14" x14ac:dyDescent="0.2">
      <c r="B57" s="3">
        <v>23</v>
      </c>
      <c r="C57" s="18" t="s">
        <v>472</v>
      </c>
      <c r="D57" s="15" t="s">
        <v>243</v>
      </c>
      <c r="E57" s="10">
        <f t="shared" si="4"/>
        <v>50</v>
      </c>
      <c r="F57" s="2">
        <f t="shared" si="5"/>
        <v>6</v>
      </c>
      <c r="G57" s="2">
        <f t="shared" si="6"/>
        <v>12</v>
      </c>
      <c r="H57" s="2">
        <v>0</v>
      </c>
      <c r="I57" s="2"/>
      <c r="J57" s="2">
        <v>0</v>
      </c>
      <c r="K57" s="2">
        <v>2</v>
      </c>
      <c r="L57" s="2">
        <v>1</v>
      </c>
      <c r="M57" s="2">
        <v>1</v>
      </c>
      <c r="N57" s="2">
        <v>2</v>
      </c>
    </row>
    <row r="58" spans="2:14" x14ac:dyDescent="0.2">
      <c r="B58" s="3">
        <v>24</v>
      </c>
      <c r="C58" s="17" t="s">
        <v>177</v>
      </c>
      <c r="D58" s="15" t="s">
        <v>134</v>
      </c>
      <c r="E58" s="10">
        <f t="shared" si="4"/>
        <v>50</v>
      </c>
      <c r="F58" s="2">
        <f t="shared" si="5"/>
        <v>5</v>
      </c>
      <c r="G58" s="2">
        <f t="shared" si="6"/>
        <v>10</v>
      </c>
      <c r="H58" s="2"/>
      <c r="I58" s="2">
        <v>0</v>
      </c>
      <c r="J58" s="2">
        <v>2</v>
      </c>
      <c r="K58" s="2">
        <v>1</v>
      </c>
      <c r="L58" s="2">
        <v>0</v>
      </c>
      <c r="M58" s="2">
        <v>2</v>
      </c>
      <c r="N58" s="2"/>
    </row>
    <row r="59" spans="2:14" x14ac:dyDescent="0.2">
      <c r="B59" s="3">
        <v>25</v>
      </c>
      <c r="C59" s="17" t="s">
        <v>377</v>
      </c>
      <c r="D59" s="15" t="s">
        <v>242</v>
      </c>
      <c r="E59" s="10">
        <f t="shared" si="4"/>
        <v>50</v>
      </c>
      <c r="F59" s="2">
        <f t="shared" si="5"/>
        <v>1</v>
      </c>
      <c r="G59" s="2">
        <f t="shared" si="6"/>
        <v>2</v>
      </c>
      <c r="H59" s="2">
        <v>1</v>
      </c>
      <c r="I59" s="2"/>
      <c r="J59" s="2"/>
      <c r="K59" s="2"/>
      <c r="L59" s="2"/>
      <c r="M59" s="2"/>
      <c r="N59" s="2"/>
    </row>
    <row r="60" spans="2:14" x14ac:dyDescent="0.2">
      <c r="B60" s="3">
        <v>26</v>
      </c>
      <c r="C60" s="14" t="s">
        <v>553</v>
      </c>
      <c r="D60" s="16" t="s">
        <v>554</v>
      </c>
      <c r="E60" s="10">
        <f t="shared" si="4"/>
        <v>50</v>
      </c>
      <c r="F60" s="2">
        <f t="shared" si="5"/>
        <v>1</v>
      </c>
      <c r="G60" s="2">
        <f t="shared" si="6"/>
        <v>2</v>
      </c>
      <c r="H60" s="2"/>
      <c r="I60" s="2"/>
      <c r="J60" s="2"/>
      <c r="K60" s="2"/>
      <c r="L60" s="2">
        <v>1</v>
      </c>
      <c r="M60" s="2"/>
      <c r="N60" s="2"/>
    </row>
    <row r="61" spans="2:14" x14ac:dyDescent="0.2">
      <c r="B61" s="3">
        <v>27</v>
      </c>
      <c r="C61" s="17" t="s">
        <v>375</v>
      </c>
      <c r="D61" s="15" t="s">
        <v>130</v>
      </c>
      <c r="E61" s="10">
        <f t="shared" si="4"/>
        <v>42.857142857142854</v>
      </c>
      <c r="F61" s="2">
        <f t="shared" si="5"/>
        <v>6</v>
      </c>
      <c r="G61" s="2">
        <f t="shared" si="6"/>
        <v>14</v>
      </c>
      <c r="H61" s="2">
        <v>2</v>
      </c>
      <c r="I61" s="2">
        <v>0</v>
      </c>
      <c r="J61" s="2">
        <v>1</v>
      </c>
      <c r="K61" s="2">
        <v>0</v>
      </c>
      <c r="L61" s="2">
        <v>2</v>
      </c>
      <c r="M61" s="2">
        <v>0</v>
      </c>
      <c r="N61" s="2">
        <v>1</v>
      </c>
    </row>
    <row r="62" spans="2:14" x14ac:dyDescent="0.2">
      <c r="B62" s="3">
        <v>28</v>
      </c>
      <c r="C62" s="17" t="s">
        <v>179</v>
      </c>
      <c r="D62" s="15" t="s">
        <v>123</v>
      </c>
      <c r="E62" s="10">
        <f t="shared" si="4"/>
        <v>41.666666666666671</v>
      </c>
      <c r="F62" s="2">
        <f t="shared" si="5"/>
        <v>5</v>
      </c>
      <c r="G62" s="2">
        <f t="shared" si="6"/>
        <v>12</v>
      </c>
      <c r="H62" s="2">
        <v>1</v>
      </c>
      <c r="I62" s="2">
        <v>1</v>
      </c>
      <c r="J62" s="2">
        <v>1</v>
      </c>
      <c r="K62" s="2">
        <v>1</v>
      </c>
      <c r="L62" s="2"/>
      <c r="M62" s="2">
        <v>0</v>
      </c>
      <c r="N62" s="2">
        <v>1</v>
      </c>
    </row>
    <row r="63" spans="2:14" x14ac:dyDescent="0.2">
      <c r="B63" s="3">
        <v>29</v>
      </c>
      <c r="C63" s="17" t="s">
        <v>191</v>
      </c>
      <c r="D63" s="15" t="s">
        <v>242</v>
      </c>
      <c r="E63" s="10">
        <f t="shared" si="4"/>
        <v>37.5</v>
      </c>
      <c r="F63" s="2">
        <f t="shared" si="5"/>
        <v>3</v>
      </c>
      <c r="G63" s="2">
        <f t="shared" si="6"/>
        <v>8</v>
      </c>
      <c r="H63" s="2">
        <v>0</v>
      </c>
      <c r="I63" s="2">
        <v>0</v>
      </c>
      <c r="J63" s="2">
        <v>2</v>
      </c>
      <c r="K63" s="2"/>
      <c r="L63" s="2"/>
      <c r="M63" s="2">
        <v>1</v>
      </c>
      <c r="N63" s="2"/>
    </row>
    <row r="64" spans="2:14" x14ac:dyDescent="0.2">
      <c r="B64" s="3">
        <v>30</v>
      </c>
      <c r="C64" s="17" t="s">
        <v>374</v>
      </c>
      <c r="D64" s="15" t="s">
        <v>130</v>
      </c>
      <c r="E64" s="10">
        <f t="shared" si="4"/>
        <v>28.571428571428569</v>
      </c>
      <c r="F64" s="2">
        <f t="shared" si="5"/>
        <v>4</v>
      </c>
      <c r="G64" s="2">
        <f t="shared" si="6"/>
        <v>14</v>
      </c>
      <c r="H64" s="2">
        <v>2</v>
      </c>
      <c r="I64" s="2">
        <v>0</v>
      </c>
      <c r="J64" s="2">
        <v>0</v>
      </c>
      <c r="K64" s="2">
        <v>0</v>
      </c>
      <c r="L64" s="2">
        <v>2</v>
      </c>
      <c r="M64" s="2">
        <v>0</v>
      </c>
      <c r="N64" s="2">
        <v>0</v>
      </c>
    </row>
    <row r="65" spans="2:14" x14ac:dyDescent="0.2">
      <c r="B65" s="3">
        <v>31</v>
      </c>
      <c r="C65" s="13" t="s">
        <v>490</v>
      </c>
      <c r="D65" s="15" t="s">
        <v>243</v>
      </c>
      <c r="E65" s="10">
        <f t="shared" si="4"/>
        <v>25</v>
      </c>
      <c r="F65" s="2">
        <f t="shared" si="5"/>
        <v>2</v>
      </c>
      <c r="G65" s="2">
        <f t="shared" si="6"/>
        <v>8</v>
      </c>
      <c r="H65" s="2"/>
      <c r="I65" s="2">
        <v>1</v>
      </c>
      <c r="J65" s="2">
        <v>0</v>
      </c>
      <c r="K65" s="2"/>
      <c r="L65" s="2">
        <v>0</v>
      </c>
      <c r="M65" s="2"/>
      <c r="N65" s="2">
        <v>1</v>
      </c>
    </row>
    <row r="66" spans="2:14" x14ac:dyDescent="0.2">
      <c r="B66" s="3">
        <v>32</v>
      </c>
      <c r="C66" s="14" t="s">
        <v>542</v>
      </c>
      <c r="D66" s="16" t="s">
        <v>123</v>
      </c>
      <c r="E66" s="10">
        <f t="shared" si="4"/>
        <v>25</v>
      </c>
      <c r="F66" s="2">
        <f t="shared" si="5"/>
        <v>1</v>
      </c>
      <c r="G66" s="2">
        <f t="shared" si="6"/>
        <v>4</v>
      </c>
      <c r="H66" s="2"/>
      <c r="I66" s="2"/>
      <c r="J66" s="2"/>
      <c r="K66" s="2">
        <v>0</v>
      </c>
      <c r="L66" s="2">
        <v>1</v>
      </c>
      <c r="M66" s="2"/>
      <c r="N66" s="2"/>
    </row>
    <row r="67" spans="2:14" x14ac:dyDescent="0.2">
      <c r="B67" s="3">
        <v>33</v>
      </c>
      <c r="C67" s="17" t="s">
        <v>373</v>
      </c>
      <c r="D67" s="15" t="s">
        <v>130</v>
      </c>
      <c r="E67" s="10">
        <f t="shared" si="4"/>
        <v>21.428571428571427</v>
      </c>
      <c r="F67" s="2">
        <f t="shared" si="5"/>
        <v>3</v>
      </c>
      <c r="G67" s="2">
        <f t="shared" si="6"/>
        <v>14</v>
      </c>
      <c r="H67" s="2">
        <v>1</v>
      </c>
      <c r="I67" s="2">
        <v>0</v>
      </c>
      <c r="J67" s="2">
        <v>0</v>
      </c>
      <c r="K67" s="2">
        <v>0</v>
      </c>
      <c r="L67" s="2">
        <v>2</v>
      </c>
      <c r="M67" s="2">
        <v>0</v>
      </c>
      <c r="N67" s="2">
        <v>0</v>
      </c>
    </row>
    <row r="68" spans="2:14" x14ac:dyDescent="0.2">
      <c r="B68" s="3">
        <v>34</v>
      </c>
      <c r="C68" s="17" t="s">
        <v>380</v>
      </c>
      <c r="D68" s="15" t="s">
        <v>139</v>
      </c>
      <c r="E68" s="10">
        <f t="shared" si="4"/>
        <v>16.666666666666664</v>
      </c>
      <c r="F68" s="2">
        <f t="shared" si="5"/>
        <v>2</v>
      </c>
      <c r="G68" s="2">
        <f t="shared" si="6"/>
        <v>12</v>
      </c>
      <c r="H68" s="2">
        <v>1</v>
      </c>
      <c r="I68" s="2">
        <v>0</v>
      </c>
      <c r="J68" s="2">
        <v>0</v>
      </c>
      <c r="K68" s="2">
        <v>0</v>
      </c>
      <c r="L68" s="2">
        <v>0</v>
      </c>
      <c r="M68" s="2">
        <v>1</v>
      </c>
      <c r="N68" s="2"/>
    </row>
    <row r="69" spans="2:14" x14ac:dyDescent="0.2">
      <c r="B69" s="3">
        <v>35</v>
      </c>
      <c r="C69" s="17" t="s">
        <v>183</v>
      </c>
      <c r="D69" s="15" t="s">
        <v>126</v>
      </c>
      <c r="E69" s="10">
        <f t="shared" si="4"/>
        <v>16.666666666666664</v>
      </c>
      <c r="F69" s="2">
        <f t="shared" si="5"/>
        <v>2</v>
      </c>
      <c r="G69" s="2">
        <f t="shared" si="6"/>
        <v>12</v>
      </c>
      <c r="H69" s="2">
        <v>1</v>
      </c>
      <c r="I69" s="2">
        <v>0</v>
      </c>
      <c r="J69" s="23">
        <v>0</v>
      </c>
      <c r="K69" s="2"/>
      <c r="L69" s="2">
        <v>0</v>
      </c>
      <c r="M69" s="2">
        <v>0</v>
      </c>
      <c r="N69" s="2">
        <v>1</v>
      </c>
    </row>
    <row r="70" spans="2:14" x14ac:dyDescent="0.2">
      <c r="B70" s="3">
        <v>36</v>
      </c>
      <c r="C70" s="17" t="s">
        <v>379</v>
      </c>
      <c r="D70" s="15" t="s">
        <v>123</v>
      </c>
      <c r="E70" s="10">
        <f t="shared" si="4"/>
        <v>16.666666666666664</v>
      </c>
      <c r="F70" s="2">
        <f t="shared" si="5"/>
        <v>1</v>
      </c>
      <c r="G70" s="2">
        <f t="shared" si="6"/>
        <v>6</v>
      </c>
      <c r="H70" s="2">
        <v>0</v>
      </c>
      <c r="I70" s="2"/>
      <c r="J70" s="2"/>
      <c r="K70" s="2"/>
      <c r="L70" s="2"/>
      <c r="M70" s="2">
        <v>1</v>
      </c>
      <c r="N70" s="2">
        <v>0</v>
      </c>
    </row>
    <row r="71" spans="2:14" x14ac:dyDescent="0.2">
      <c r="B71" s="3">
        <v>37</v>
      </c>
      <c r="C71" s="17" t="s">
        <v>382</v>
      </c>
      <c r="D71" s="15" t="s">
        <v>139</v>
      </c>
      <c r="E71" s="10">
        <f t="shared" si="4"/>
        <v>10</v>
      </c>
      <c r="F71" s="2">
        <f t="shared" si="5"/>
        <v>1</v>
      </c>
      <c r="G71" s="2">
        <f t="shared" si="6"/>
        <v>10</v>
      </c>
      <c r="H71" s="2">
        <v>0</v>
      </c>
      <c r="I71" s="2">
        <v>0</v>
      </c>
      <c r="J71" s="2">
        <v>0</v>
      </c>
      <c r="K71" s="2">
        <v>0</v>
      </c>
      <c r="L71" s="2">
        <v>1</v>
      </c>
      <c r="M71" s="2"/>
      <c r="N71" s="2"/>
    </row>
    <row r="72" spans="2:14" x14ac:dyDescent="0.2">
      <c r="B72" s="3">
        <v>38</v>
      </c>
      <c r="C72" s="17" t="s">
        <v>381</v>
      </c>
      <c r="D72" s="15" t="s">
        <v>139</v>
      </c>
      <c r="E72" s="10">
        <f t="shared" si="4"/>
        <v>8.3333333333333321</v>
      </c>
      <c r="F72" s="2">
        <f t="shared" si="5"/>
        <v>1</v>
      </c>
      <c r="G72" s="2">
        <f t="shared" si="6"/>
        <v>12</v>
      </c>
      <c r="H72" s="2">
        <v>0</v>
      </c>
      <c r="I72" s="2">
        <v>0</v>
      </c>
      <c r="J72" s="2">
        <v>0</v>
      </c>
      <c r="K72" s="2">
        <v>1</v>
      </c>
      <c r="L72" s="2">
        <v>0</v>
      </c>
      <c r="M72" s="2">
        <v>0</v>
      </c>
      <c r="N72" s="2"/>
    </row>
    <row r="73" spans="2:14" x14ac:dyDescent="0.2">
      <c r="B73" s="3">
        <v>39</v>
      </c>
      <c r="C73" s="14" t="s">
        <v>555</v>
      </c>
      <c r="D73" s="16" t="s">
        <v>242</v>
      </c>
      <c r="E73" s="10">
        <f t="shared" si="4"/>
        <v>0</v>
      </c>
      <c r="F73" s="2">
        <f t="shared" si="5"/>
        <v>0</v>
      </c>
      <c r="G73" s="2">
        <f t="shared" si="6"/>
        <v>2</v>
      </c>
      <c r="H73" s="2"/>
      <c r="I73" s="2"/>
      <c r="J73" s="2"/>
      <c r="K73" s="2"/>
      <c r="L73" s="2">
        <v>0</v>
      </c>
      <c r="M73" s="2"/>
      <c r="N73" s="2"/>
    </row>
    <row r="75" spans="2:14" x14ac:dyDescent="0.2">
      <c r="B75" s="29" t="s">
        <v>1</v>
      </c>
      <c r="C75" s="30"/>
      <c r="D75" s="11"/>
      <c r="E75" s="7"/>
      <c r="F75" s="7"/>
      <c r="G75" s="7"/>
      <c r="H75" s="27" t="s">
        <v>2</v>
      </c>
      <c r="I75" s="27"/>
      <c r="J75" s="27"/>
      <c r="K75" s="27"/>
      <c r="L75" s="27"/>
      <c r="M75" s="27"/>
      <c r="N75" s="27"/>
    </row>
    <row r="76" spans="2:14" x14ac:dyDescent="0.2">
      <c r="B76" s="4" t="s">
        <v>3</v>
      </c>
      <c r="C76" s="9" t="s">
        <v>16</v>
      </c>
      <c r="D76" s="5" t="s">
        <v>4</v>
      </c>
      <c r="E76" s="5" t="s">
        <v>17</v>
      </c>
      <c r="F76" s="5" t="s">
        <v>18</v>
      </c>
      <c r="G76" s="5" t="s">
        <v>19</v>
      </c>
      <c r="H76" s="5">
        <v>1</v>
      </c>
      <c r="I76" s="5">
        <v>2</v>
      </c>
      <c r="J76" s="5">
        <v>3</v>
      </c>
      <c r="K76" s="5">
        <v>4</v>
      </c>
      <c r="L76" s="5">
        <v>5</v>
      </c>
      <c r="M76" s="5">
        <v>6</v>
      </c>
      <c r="N76" s="5">
        <v>7</v>
      </c>
    </row>
    <row r="77" spans="2:14" x14ac:dyDescent="0.2">
      <c r="B77" s="3">
        <v>1</v>
      </c>
      <c r="C77" s="17" t="s">
        <v>193</v>
      </c>
      <c r="D77" s="15" t="s">
        <v>145</v>
      </c>
      <c r="E77" s="10">
        <f t="shared" ref="E77:E104" si="7">F77/G77*100</f>
        <v>100</v>
      </c>
      <c r="F77" s="2">
        <f t="shared" ref="F77:F104" si="8">SUM(H77:N77)</f>
        <v>14</v>
      </c>
      <c r="G77" s="2">
        <f t="shared" ref="G77:G104" si="9">COUNT(H77:N77)*2</f>
        <v>14</v>
      </c>
      <c r="H77" s="2">
        <v>2</v>
      </c>
      <c r="I77" s="2">
        <v>2</v>
      </c>
      <c r="J77" s="2">
        <v>2</v>
      </c>
      <c r="K77" s="2">
        <v>2</v>
      </c>
      <c r="L77" s="2">
        <v>2</v>
      </c>
      <c r="M77" s="2">
        <v>2</v>
      </c>
      <c r="N77" s="2">
        <v>2</v>
      </c>
    </row>
    <row r="78" spans="2:14" x14ac:dyDescent="0.2">
      <c r="B78" s="3">
        <v>2</v>
      </c>
      <c r="C78" s="17" t="s">
        <v>192</v>
      </c>
      <c r="D78" s="15" t="s">
        <v>136</v>
      </c>
      <c r="E78" s="10">
        <f t="shared" si="7"/>
        <v>100</v>
      </c>
      <c r="F78" s="2">
        <f t="shared" si="8"/>
        <v>8</v>
      </c>
      <c r="G78" s="2">
        <f t="shared" si="9"/>
        <v>8</v>
      </c>
      <c r="H78" s="2">
        <v>2</v>
      </c>
      <c r="I78" s="2"/>
      <c r="J78" s="2">
        <v>2</v>
      </c>
      <c r="K78" s="2">
        <v>2</v>
      </c>
      <c r="L78" s="2">
        <v>2</v>
      </c>
      <c r="M78" s="2"/>
      <c r="N78" s="2"/>
    </row>
    <row r="79" spans="2:14" x14ac:dyDescent="0.2">
      <c r="B79" s="3">
        <v>3</v>
      </c>
      <c r="C79" s="18" t="s">
        <v>528</v>
      </c>
      <c r="D79" s="15" t="s">
        <v>244</v>
      </c>
      <c r="E79" s="10">
        <f t="shared" si="7"/>
        <v>92.857142857142861</v>
      </c>
      <c r="F79" s="2">
        <f t="shared" si="8"/>
        <v>13</v>
      </c>
      <c r="G79" s="2">
        <f t="shared" si="9"/>
        <v>14</v>
      </c>
      <c r="H79" s="2">
        <v>2</v>
      </c>
      <c r="I79" s="2">
        <v>2</v>
      </c>
      <c r="J79" s="2">
        <v>2</v>
      </c>
      <c r="K79" s="2">
        <v>1</v>
      </c>
      <c r="L79" s="2">
        <v>2</v>
      </c>
      <c r="M79" s="2">
        <v>2</v>
      </c>
      <c r="N79" s="2">
        <v>2</v>
      </c>
    </row>
    <row r="80" spans="2:14" x14ac:dyDescent="0.2">
      <c r="B80" s="3">
        <v>4</v>
      </c>
      <c r="C80" s="17" t="s">
        <v>202</v>
      </c>
      <c r="D80" s="15" t="s">
        <v>136</v>
      </c>
      <c r="E80" s="10">
        <f t="shared" si="7"/>
        <v>90</v>
      </c>
      <c r="F80" s="2">
        <f t="shared" si="8"/>
        <v>9</v>
      </c>
      <c r="G80" s="2">
        <f t="shared" si="9"/>
        <v>10</v>
      </c>
      <c r="H80" s="2">
        <v>1</v>
      </c>
      <c r="I80" s="2">
        <v>2</v>
      </c>
      <c r="J80" s="2"/>
      <c r="K80" s="2">
        <v>2</v>
      </c>
      <c r="L80" s="2">
        <v>2</v>
      </c>
      <c r="M80" s="2">
        <v>2</v>
      </c>
      <c r="N80" s="2"/>
    </row>
    <row r="81" spans="2:14" x14ac:dyDescent="0.2">
      <c r="B81" s="3">
        <v>5</v>
      </c>
      <c r="C81" s="17" t="s">
        <v>195</v>
      </c>
      <c r="D81" s="15" t="s">
        <v>145</v>
      </c>
      <c r="E81" s="10">
        <f t="shared" si="7"/>
        <v>90</v>
      </c>
      <c r="F81" s="2">
        <f t="shared" si="8"/>
        <v>9</v>
      </c>
      <c r="G81" s="2">
        <f t="shared" si="9"/>
        <v>10</v>
      </c>
      <c r="H81" s="2"/>
      <c r="I81" s="2">
        <v>2</v>
      </c>
      <c r="J81" s="2">
        <v>2</v>
      </c>
      <c r="K81" s="2">
        <v>1</v>
      </c>
      <c r="L81" s="2"/>
      <c r="M81" s="2">
        <v>2</v>
      </c>
      <c r="N81" s="2">
        <v>2</v>
      </c>
    </row>
    <row r="82" spans="2:14" x14ac:dyDescent="0.2">
      <c r="B82" s="3">
        <v>6</v>
      </c>
      <c r="C82" s="17" t="s">
        <v>201</v>
      </c>
      <c r="D82" s="15" t="s">
        <v>136</v>
      </c>
      <c r="E82" s="10">
        <f t="shared" si="7"/>
        <v>87.5</v>
      </c>
      <c r="F82" s="2">
        <f t="shared" si="8"/>
        <v>7</v>
      </c>
      <c r="G82" s="2">
        <f t="shared" si="9"/>
        <v>8</v>
      </c>
      <c r="H82" s="2"/>
      <c r="I82" s="2">
        <v>1</v>
      </c>
      <c r="J82" s="2">
        <v>2</v>
      </c>
      <c r="K82" s="2">
        <v>2</v>
      </c>
      <c r="L82" s="2"/>
      <c r="M82" s="2">
        <v>2</v>
      </c>
      <c r="N82" s="2"/>
    </row>
    <row r="83" spans="2:14" x14ac:dyDescent="0.2">
      <c r="B83" s="3">
        <v>7</v>
      </c>
      <c r="C83" s="18" t="s">
        <v>530</v>
      </c>
      <c r="D83" s="15" t="s">
        <v>244</v>
      </c>
      <c r="E83" s="10">
        <f t="shared" si="7"/>
        <v>85.714285714285708</v>
      </c>
      <c r="F83" s="2">
        <f t="shared" si="8"/>
        <v>12</v>
      </c>
      <c r="G83" s="2">
        <f t="shared" si="9"/>
        <v>14</v>
      </c>
      <c r="H83" s="2">
        <v>1</v>
      </c>
      <c r="I83" s="2">
        <v>2</v>
      </c>
      <c r="J83" s="2">
        <v>2</v>
      </c>
      <c r="K83" s="2">
        <v>2</v>
      </c>
      <c r="L83" s="2">
        <v>2</v>
      </c>
      <c r="M83" s="2">
        <v>2</v>
      </c>
      <c r="N83" s="2">
        <v>1</v>
      </c>
    </row>
    <row r="84" spans="2:14" x14ac:dyDescent="0.2">
      <c r="B84" s="3">
        <v>8</v>
      </c>
      <c r="C84" s="18" t="s">
        <v>529</v>
      </c>
      <c r="D84" s="15" t="s">
        <v>244</v>
      </c>
      <c r="E84" s="10">
        <f t="shared" si="7"/>
        <v>78.571428571428569</v>
      </c>
      <c r="F84" s="2">
        <f t="shared" si="8"/>
        <v>11</v>
      </c>
      <c r="G84" s="2">
        <f t="shared" si="9"/>
        <v>14</v>
      </c>
      <c r="H84" s="2">
        <v>2</v>
      </c>
      <c r="I84" s="2">
        <v>2</v>
      </c>
      <c r="J84" s="2">
        <v>2</v>
      </c>
      <c r="K84" s="2">
        <v>0</v>
      </c>
      <c r="L84" s="2">
        <v>2</v>
      </c>
      <c r="M84" s="2">
        <v>2</v>
      </c>
      <c r="N84" s="2">
        <v>1</v>
      </c>
    </row>
    <row r="85" spans="2:14" x14ac:dyDescent="0.2">
      <c r="B85" s="3">
        <v>9</v>
      </c>
      <c r="C85" s="17" t="s">
        <v>187</v>
      </c>
      <c r="D85" s="15" t="s">
        <v>245</v>
      </c>
      <c r="E85" s="10">
        <f t="shared" si="7"/>
        <v>71.428571428571431</v>
      </c>
      <c r="F85" s="2">
        <f t="shared" si="8"/>
        <v>10</v>
      </c>
      <c r="G85" s="2">
        <f t="shared" si="9"/>
        <v>14</v>
      </c>
      <c r="H85" s="2">
        <v>2</v>
      </c>
      <c r="I85" s="2">
        <v>1</v>
      </c>
      <c r="J85" s="2">
        <v>2</v>
      </c>
      <c r="K85" s="2">
        <v>2</v>
      </c>
      <c r="L85" s="2">
        <v>1</v>
      </c>
      <c r="M85" s="2">
        <v>2</v>
      </c>
      <c r="N85" s="2">
        <v>0</v>
      </c>
    </row>
    <row r="86" spans="2:14" x14ac:dyDescent="0.2">
      <c r="B86" s="3">
        <v>10</v>
      </c>
      <c r="C86" s="17" t="s">
        <v>383</v>
      </c>
      <c r="D86" s="15" t="s">
        <v>245</v>
      </c>
      <c r="E86" s="10">
        <f t="shared" si="7"/>
        <v>71.428571428571431</v>
      </c>
      <c r="F86" s="2">
        <f t="shared" si="8"/>
        <v>10</v>
      </c>
      <c r="G86" s="2">
        <f t="shared" si="9"/>
        <v>14</v>
      </c>
      <c r="H86" s="2">
        <v>1</v>
      </c>
      <c r="I86" s="2">
        <v>1</v>
      </c>
      <c r="J86" s="2">
        <v>2</v>
      </c>
      <c r="K86" s="2">
        <v>1</v>
      </c>
      <c r="L86" s="2">
        <v>2</v>
      </c>
      <c r="M86" s="2">
        <v>1</v>
      </c>
      <c r="N86" s="2">
        <v>2</v>
      </c>
    </row>
    <row r="87" spans="2:14" x14ac:dyDescent="0.2">
      <c r="B87" s="3">
        <v>11</v>
      </c>
      <c r="C87" s="17" t="s">
        <v>194</v>
      </c>
      <c r="D87" s="15" t="s">
        <v>136</v>
      </c>
      <c r="E87" s="10">
        <f t="shared" si="7"/>
        <v>66.666666666666657</v>
      </c>
      <c r="F87" s="2">
        <f t="shared" si="8"/>
        <v>8</v>
      </c>
      <c r="G87" s="2">
        <f t="shared" si="9"/>
        <v>12</v>
      </c>
      <c r="H87" s="2">
        <v>0</v>
      </c>
      <c r="I87" s="2">
        <v>1</v>
      </c>
      <c r="J87" s="2">
        <v>2</v>
      </c>
      <c r="K87" s="2"/>
      <c r="L87" s="2">
        <v>2</v>
      </c>
      <c r="M87" s="2">
        <v>2</v>
      </c>
      <c r="N87" s="2">
        <v>1</v>
      </c>
    </row>
    <row r="88" spans="2:14" x14ac:dyDescent="0.2">
      <c r="B88" s="3">
        <v>12</v>
      </c>
      <c r="C88" s="17" t="s">
        <v>384</v>
      </c>
      <c r="D88" s="15" t="s">
        <v>245</v>
      </c>
      <c r="E88" s="10">
        <f t="shared" si="7"/>
        <v>66.666666666666657</v>
      </c>
      <c r="F88" s="2">
        <f t="shared" si="8"/>
        <v>8</v>
      </c>
      <c r="G88" s="2">
        <f t="shared" si="9"/>
        <v>12</v>
      </c>
      <c r="H88" s="2"/>
      <c r="I88" s="2">
        <v>0</v>
      </c>
      <c r="J88" s="2">
        <v>2</v>
      </c>
      <c r="K88" s="2">
        <v>2</v>
      </c>
      <c r="L88" s="2">
        <v>1</v>
      </c>
      <c r="M88" s="2">
        <v>1</v>
      </c>
      <c r="N88" s="2">
        <v>2</v>
      </c>
    </row>
    <row r="89" spans="2:14" x14ac:dyDescent="0.2">
      <c r="B89" s="3">
        <v>13</v>
      </c>
      <c r="C89" s="17" t="s">
        <v>394</v>
      </c>
      <c r="D89" s="15" t="s">
        <v>146</v>
      </c>
      <c r="E89" s="10">
        <f t="shared" si="7"/>
        <v>64.285714285714292</v>
      </c>
      <c r="F89" s="2">
        <f t="shared" si="8"/>
        <v>9</v>
      </c>
      <c r="G89" s="2">
        <f t="shared" si="9"/>
        <v>14</v>
      </c>
      <c r="H89" s="2">
        <v>2</v>
      </c>
      <c r="I89" s="2">
        <v>2</v>
      </c>
      <c r="J89" s="2">
        <v>0</v>
      </c>
      <c r="K89" s="2">
        <v>0</v>
      </c>
      <c r="L89" s="2">
        <v>2</v>
      </c>
      <c r="M89" s="2">
        <v>2</v>
      </c>
      <c r="N89" s="2">
        <v>1</v>
      </c>
    </row>
    <row r="90" spans="2:14" x14ac:dyDescent="0.2">
      <c r="B90" s="3">
        <v>14</v>
      </c>
      <c r="C90" s="17" t="s">
        <v>475</v>
      </c>
      <c r="D90" s="15" t="s">
        <v>140</v>
      </c>
      <c r="E90" s="10">
        <f t="shared" si="7"/>
        <v>42.857142857142854</v>
      </c>
      <c r="F90" s="2">
        <f t="shared" si="8"/>
        <v>6</v>
      </c>
      <c r="G90" s="2">
        <f t="shared" si="9"/>
        <v>14</v>
      </c>
      <c r="H90" s="2">
        <v>1</v>
      </c>
      <c r="I90" s="2">
        <v>1</v>
      </c>
      <c r="J90" s="2">
        <v>0</v>
      </c>
      <c r="K90" s="2">
        <v>1</v>
      </c>
      <c r="L90" s="2">
        <v>0</v>
      </c>
      <c r="M90" s="2">
        <v>1</v>
      </c>
      <c r="N90" s="2">
        <v>2</v>
      </c>
    </row>
    <row r="91" spans="2:14" x14ac:dyDescent="0.2">
      <c r="B91" s="3">
        <v>15</v>
      </c>
      <c r="C91" s="17" t="s">
        <v>204</v>
      </c>
      <c r="D91" s="15" t="s">
        <v>245</v>
      </c>
      <c r="E91" s="10">
        <f t="shared" si="7"/>
        <v>41.666666666666671</v>
      </c>
      <c r="F91" s="2">
        <f t="shared" si="8"/>
        <v>5</v>
      </c>
      <c r="G91" s="2">
        <f t="shared" si="9"/>
        <v>12</v>
      </c>
      <c r="H91" s="2">
        <v>2</v>
      </c>
      <c r="I91" s="2">
        <v>0</v>
      </c>
      <c r="J91" s="2">
        <v>0</v>
      </c>
      <c r="K91" s="2">
        <v>2</v>
      </c>
      <c r="L91" s="2">
        <v>1</v>
      </c>
      <c r="M91" s="2">
        <v>0</v>
      </c>
      <c r="N91" s="2"/>
    </row>
    <row r="92" spans="2:14" x14ac:dyDescent="0.2">
      <c r="B92" s="3">
        <v>16</v>
      </c>
      <c r="C92" s="17" t="s">
        <v>385</v>
      </c>
      <c r="D92" s="15" t="s">
        <v>145</v>
      </c>
      <c r="E92" s="10">
        <f t="shared" si="7"/>
        <v>41.666666666666671</v>
      </c>
      <c r="F92" s="2">
        <f t="shared" si="8"/>
        <v>5</v>
      </c>
      <c r="G92" s="2">
        <f t="shared" si="9"/>
        <v>12</v>
      </c>
      <c r="H92" s="2">
        <v>1</v>
      </c>
      <c r="I92" s="2"/>
      <c r="J92" s="2">
        <v>2</v>
      </c>
      <c r="K92" s="2">
        <v>0</v>
      </c>
      <c r="L92" s="2">
        <v>0</v>
      </c>
      <c r="M92" s="2">
        <v>1</v>
      </c>
      <c r="N92" s="2">
        <v>1</v>
      </c>
    </row>
    <row r="93" spans="2:14" x14ac:dyDescent="0.2">
      <c r="B93" s="3">
        <v>17</v>
      </c>
      <c r="C93" s="17" t="s">
        <v>188</v>
      </c>
      <c r="D93" s="15" t="s">
        <v>248</v>
      </c>
      <c r="E93" s="10">
        <f t="shared" si="7"/>
        <v>35.714285714285715</v>
      </c>
      <c r="F93" s="2">
        <f t="shared" si="8"/>
        <v>5</v>
      </c>
      <c r="G93" s="2">
        <f t="shared" si="9"/>
        <v>14</v>
      </c>
      <c r="H93" s="2">
        <v>2</v>
      </c>
      <c r="I93" s="2">
        <v>0</v>
      </c>
      <c r="J93" s="2">
        <v>0</v>
      </c>
      <c r="K93" s="2">
        <v>2</v>
      </c>
      <c r="L93" s="2">
        <v>1</v>
      </c>
      <c r="M93" s="2">
        <v>0</v>
      </c>
      <c r="N93" s="2">
        <v>0</v>
      </c>
    </row>
    <row r="94" spans="2:14" x14ac:dyDescent="0.2">
      <c r="B94" s="3">
        <v>18</v>
      </c>
      <c r="C94" s="17" t="s">
        <v>196</v>
      </c>
      <c r="D94" s="15" t="s">
        <v>145</v>
      </c>
      <c r="E94" s="10">
        <f t="shared" si="7"/>
        <v>33.333333333333329</v>
      </c>
      <c r="F94" s="2">
        <f t="shared" si="8"/>
        <v>2</v>
      </c>
      <c r="G94" s="2">
        <f t="shared" si="9"/>
        <v>6</v>
      </c>
      <c r="H94" s="2">
        <v>0</v>
      </c>
      <c r="I94" s="2">
        <v>2</v>
      </c>
      <c r="J94" s="2"/>
      <c r="K94" s="2"/>
      <c r="L94" s="2">
        <v>0</v>
      </c>
      <c r="M94" s="2"/>
      <c r="N94" s="2"/>
    </row>
    <row r="95" spans="2:14" x14ac:dyDescent="0.2">
      <c r="B95" s="3">
        <v>19</v>
      </c>
      <c r="C95" s="17" t="s">
        <v>205</v>
      </c>
      <c r="D95" s="15" t="s">
        <v>246</v>
      </c>
      <c r="E95" s="10">
        <f t="shared" si="7"/>
        <v>30</v>
      </c>
      <c r="F95" s="2">
        <f t="shared" si="8"/>
        <v>3</v>
      </c>
      <c r="G95" s="2">
        <f t="shared" si="9"/>
        <v>10</v>
      </c>
      <c r="H95" s="2">
        <v>2</v>
      </c>
      <c r="I95" s="2">
        <v>0</v>
      </c>
      <c r="J95" s="2"/>
      <c r="K95" s="2">
        <v>1</v>
      </c>
      <c r="L95" s="2">
        <v>0</v>
      </c>
      <c r="M95" s="2">
        <v>0</v>
      </c>
      <c r="N95" s="2"/>
    </row>
    <row r="96" spans="2:14" x14ac:dyDescent="0.2">
      <c r="B96" s="3">
        <v>20</v>
      </c>
      <c r="C96" s="17" t="s">
        <v>206</v>
      </c>
      <c r="D96" s="15" t="s">
        <v>140</v>
      </c>
      <c r="E96" s="10">
        <f t="shared" si="7"/>
        <v>28.571428571428569</v>
      </c>
      <c r="F96" s="2">
        <f t="shared" si="8"/>
        <v>4</v>
      </c>
      <c r="G96" s="2">
        <f t="shared" si="9"/>
        <v>14</v>
      </c>
      <c r="H96" s="2">
        <v>1</v>
      </c>
      <c r="I96" s="2">
        <v>1</v>
      </c>
      <c r="J96" s="2">
        <v>0</v>
      </c>
      <c r="K96" s="2">
        <v>0</v>
      </c>
      <c r="L96" s="2">
        <v>0</v>
      </c>
      <c r="M96" s="2">
        <v>0</v>
      </c>
      <c r="N96" s="2">
        <v>2</v>
      </c>
    </row>
    <row r="97" spans="2:14" x14ac:dyDescent="0.2">
      <c r="B97" s="3">
        <v>21</v>
      </c>
      <c r="C97" s="17" t="s">
        <v>393</v>
      </c>
      <c r="D97" s="15" t="s">
        <v>146</v>
      </c>
      <c r="E97" s="10">
        <f t="shared" si="7"/>
        <v>25</v>
      </c>
      <c r="F97" s="2">
        <f t="shared" si="8"/>
        <v>3</v>
      </c>
      <c r="G97" s="2">
        <f t="shared" si="9"/>
        <v>12</v>
      </c>
      <c r="H97" s="2"/>
      <c r="I97" s="2">
        <v>2</v>
      </c>
      <c r="J97" s="2">
        <v>0</v>
      </c>
      <c r="K97" s="2">
        <v>0</v>
      </c>
      <c r="L97" s="2">
        <v>1</v>
      </c>
      <c r="M97" s="2">
        <v>0</v>
      </c>
      <c r="N97" s="2">
        <v>0</v>
      </c>
    </row>
    <row r="98" spans="2:14" x14ac:dyDescent="0.2">
      <c r="B98" s="3">
        <v>22</v>
      </c>
      <c r="C98" s="17" t="s">
        <v>386</v>
      </c>
      <c r="D98" s="15" t="s">
        <v>246</v>
      </c>
      <c r="E98" s="10">
        <f t="shared" si="7"/>
        <v>20</v>
      </c>
      <c r="F98" s="2">
        <f t="shared" si="8"/>
        <v>2</v>
      </c>
      <c r="G98" s="2">
        <f t="shared" si="9"/>
        <v>10</v>
      </c>
      <c r="H98" s="2">
        <v>1</v>
      </c>
      <c r="I98" s="2">
        <v>0</v>
      </c>
      <c r="J98" s="2"/>
      <c r="K98" s="2">
        <v>1</v>
      </c>
      <c r="L98" s="2">
        <v>0</v>
      </c>
      <c r="M98" s="2"/>
      <c r="N98" s="2">
        <v>0</v>
      </c>
    </row>
    <row r="99" spans="2:14" x14ac:dyDescent="0.2">
      <c r="B99" s="3">
        <v>23</v>
      </c>
      <c r="C99" s="17" t="s">
        <v>209</v>
      </c>
      <c r="D99" s="15" t="s">
        <v>140</v>
      </c>
      <c r="E99" s="10">
        <f t="shared" si="7"/>
        <v>14.285714285714285</v>
      </c>
      <c r="F99" s="2">
        <f t="shared" si="8"/>
        <v>2</v>
      </c>
      <c r="G99" s="2">
        <f t="shared" si="9"/>
        <v>14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2</v>
      </c>
    </row>
    <row r="100" spans="2:14" x14ac:dyDescent="0.2">
      <c r="B100" s="3">
        <v>24</v>
      </c>
      <c r="C100" s="17" t="s">
        <v>210</v>
      </c>
      <c r="D100" s="15" t="s">
        <v>246</v>
      </c>
      <c r="E100" s="10">
        <f t="shared" si="7"/>
        <v>10</v>
      </c>
      <c r="F100" s="2">
        <f t="shared" si="8"/>
        <v>1</v>
      </c>
      <c r="G100" s="2">
        <f t="shared" si="9"/>
        <v>10</v>
      </c>
      <c r="H100" s="2">
        <v>1</v>
      </c>
      <c r="I100" s="2"/>
      <c r="J100" s="2">
        <v>0</v>
      </c>
      <c r="K100" s="2"/>
      <c r="L100" s="2">
        <v>0</v>
      </c>
      <c r="M100" s="2">
        <v>0</v>
      </c>
      <c r="N100" s="2">
        <v>0</v>
      </c>
    </row>
    <row r="101" spans="2:14" x14ac:dyDescent="0.2">
      <c r="B101" s="3">
        <v>25</v>
      </c>
      <c r="C101" s="17" t="s">
        <v>491</v>
      </c>
      <c r="D101" s="15" t="s">
        <v>246</v>
      </c>
      <c r="E101" s="10">
        <f t="shared" si="7"/>
        <v>10</v>
      </c>
      <c r="F101" s="2">
        <f t="shared" si="8"/>
        <v>1</v>
      </c>
      <c r="G101" s="2">
        <f t="shared" si="9"/>
        <v>10</v>
      </c>
      <c r="H101" s="2"/>
      <c r="I101" s="2">
        <v>0</v>
      </c>
      <c r="J101" s="2">
        <v>0</v>
      </c>
      <c r="K101" s="2">
        <v>1</v>
      </c>
      <c r="L101" s="2"/>
      <c r="M101" s="2">
        <v>0</v>
      </c>
      <c r="N101" s="2">
        <v>0</v>
      </c>
    </row>
    <row r="102" spans="2:14" x14ac:dyDescent="0.2">
      <c r="B102" s="3">
        <v>26</v>
      </c>
      <c r="C102" s="17" t="s">
        <v>392</v>
      </c>
      <c r="D102" s="15" t="s">
        <v>146</v>
      </c>
      <c r="E102" s="10">
        <f t="shared" si="7"/>
        <v>7.1428571428571423</v>
      </c>
      <c r="F102" s="2">
        <f t="shared" si="8"/>
        <v>1</v>
      </c>
      <c r="G102" s="2">
        <f t="shared" si="9"/>
        <v>14</v>
      </c>
      <c r="H102" s="2">
        <v>0</v>
      </c>
      <c r="I102" s="2">
        <v>0</v>
      </c>
      <c r="J102" s="2">
        <v>0</v>
      </c>
      <c r="K102" s="2">
        <v>0</v>
      </c>
      <c r="L102" s="2">
        <v>1</v>
      </c>
      <c r="M102" s="2">
        <v>0</v>
      </c>
      <c r="N102" s="2">
        <v>0</v>
      </c>
    </row>
    <row r="103" spans="2:14" x14ac:dyDescent="0.2">
      <c r="B103" s="3">
        <v>27</v>
      </c>
      <c r="C103" s="17" t="s">
        <v>399</v>
      </c>
      <c r="D103" s="15" t="s">
        <v>248</v>
      </c>
      <c r="E103" s="10">
        <f t="shared" si="7"/>
        <v>7.1428571428571423</v>
      </c>
      <c r="F103" s="2">
        <f t="shared" si="8"/>
        <v>1</v>
      </c>
      <c r="G103" s="2">
        <f t="shared" si="9"/>
        <v>14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2">
        <v>1</v>
      </c>
    </row>
    <row r="104" spans="2:14" x14ac:dyDescent="0.2">
      <c r="B104" s="3">
        <v>28</v>
      </c>
      <c r="C104" s="17" t="s">
        <v>400</v>
      </c>
      <c r="D104" s="15" t="s">
        <v>146</v>
      </c>
      <c r="E104" s="10">
        <f t="shared" si="7"/>
        <v>0</v>
      </c>
      <c r="F104" s="2">
        <f t="shared" si="8"/>
        <v>0</v>
      </c>
      <c r="G104" s="2">
        <f t="shared" si="9"/>
        <v>2</v>
      </c>
      <c r="H104" s="2">
        <v>0</v>
      </c>
      <c r="I104" s="2"/>
      <c r="J104" s="2"/>
      <c r="K104" s="2"/>
      <c r="L104" s="2"/>
      <c r="M104" s="2"/>
      <c r="N104" s="2"/>
    </row>
    <row r="106" spans="2:14" x14ac:dyDescent="0.2">
      <c r="B106" s="29" t="s">
        <v>12</v>
      </c>
      <c r="C106" s="30"/>
      <c r="D106" s="11"/>
      <c r="E106" s="7"/>
      <c r="F106" s="7"/>
      <c r="G106" s="7"/>
      <c r="H106" s="27" t="s">
        <v>2</v>
      </c>
      <c r="I106" s="27"/>
      <c r="J106" s="27"/>
      <c r="K106" s="27"/>
      <c r="L106" s="27"/>
      <c r="M106" s="27"/>
      <c r="N106" s="27"/>
    </row>
    <row r="107" spans="2:14" x14ac:dyDescent="0.2">
      <c r="B107" s="4" t="s">
        <v>3</v>
      </c>
      <c r="C107" s="9" t="s">
        <v>16</v>
      </c>
      <c r="D107" s="5" t="s">
        <v>4</v>
      </c>
      <c r="E107" s="5" t="s">
        <v>17</v>
      </c>
      <c r="F107" s="5" t="s">
        <v>18</v>
      </c>
      <c r="G107" s="5" t="s">
        <v>19</v>
      </c>
      <c r="H107" s="5">
        <v>1</v>
      </c>
      <c r="I107" s="5">
        <v>2</v>
      </c>
      <c r="J107" s="5">
        <v>3</v>
      </c>
      <c r="K107" s="5">
        <v>4</v>
      </c>
      <c r="L107" s="5">
        <v>5</v>
      </c>
      <c r="M107" s="5">
        <v>6</v>
      </c>
      <c r="N107" s="5">
        <v>7</v>
      </c>
    </row>
    <row r="108" spans="2:14" x14ac:dyDescent="0.2">
      <c r="B108" s="3">
        <v>1</v>
      </c>
      <c r="C108" s="13" t="s">
        <v>478</v>
      </c>
      <c r="D108" s="15" t="s">
        <v>149</v>
      </c>
      <c r="E108" s="10">
        <f t="shared" ref="E108:E141" si="10">F108/G108*100</f>
        <v>100</v>
      </c>
      <c r="F108" s="2">
        <f t="shared" ref="F108:F141" si="11">SUM(H108:N108)</f>
        <v>14</v>
      </c>
      <c r="G108" s="2">
        <f t="shared" ref="G108:G141" si="12">COUNT(H108:N108)*2</f>
        <v>14</v>
      </c>
      <c r="H108" s="2">
        <v>2</v>
      </c>
      <c r="I108" s="2">
        <v>2</v>
      </c>
      <c r="J108" s="2">
        <v>2</v>
      </c>
      <c r="K108" s="2">
        <v>2</v>
      </c>
      <c r="L108" s="2">
        <v>2</v>
      </c>
      <c r="M108" s="2">
        <v>2</v>
      </c>
      <c r="N108" s="2">
        <v>2</v>
      </c>
    </row>
    <row r="109" spans="2:14" x14ac:dyDescent="0.2">
      <c r="B109" s="3">
        <v>2</v>
      </c>
      <c r="C109" s="13" t="s">
        <v>476</v>
      </c>
      <c r="D109" s="15" t="s">
        <v>477</v>
      </c>
      <c r="E109" s="10">
        <f t="shared" si="10"/>
        <v>100</v>
      </c>
      <c r="F109" s="2">
        <f t="shared" si="11"/>
        <v>14</v>
      </c>
      <c r="G109" s="2">
        <f t="shared" si="12"/>
        <v>14</v>
      </c>
      <c r="H109" s="2">
        <v>2</v>
      </c>
      <c r="I109" s="2">
        <v>2</v>
      </c>
      <c r="J109" s="2">
        <v>2</v>
      </c>
      <c r="K109" s="2">
        <v>2</v>
      </c>
      <c r="L109" s="2">
        <v>2</v>
      </c>
      <c r="M109" s="2">
        <v>2</v>
      </c>
      <c r="N109" s="2">
        <v>2</v>
      </c>
    </row>
    <row r="110" spans="2:14" x14ac:dyDescent="0.2">
      <c r="B110" s="3">
        <v>3</v>
      </c>
      <c r="C110" s="17" t="s">
        <v>389</v>
      </c>
      <c r="D110" s="15" t="s">
        <v>141</v>
      </c>
      <c r="E110" s="10">
        <f t="shared" si="10"/>
        <v>100</v>
      </c>
      <c r="F110" s="2">
        <f t="shared" si="11"/>
        <v>6</v>
      </c>
      <c r="G110" s="2">
        <f t="shared" si="12"/>
        <v>6</v>
      </c>
      <c r="H110" s="2"/>
      <c r="I110" s="2">
        <v>2</v>
      </c>
      <c r="J110" s="2">
        <v>2</v>
      </c>
      <c r="K110" s="2"/>
      <c r="L110" s="2"/>
      <c r="M110" s="2"/>
      <c r="N110" s="2">
        <v>2</v>
      </c>
    </row>
    <row r="111" spans="2:14" x14ac:dyDescent="0.2">
      <c r="B111" s="3">
        <v>4</v>
      </c>
      <c r="C111" s="14" t="s">
        <v>523</v>
      </c>
      <c r="D111" s="16" t="s">
        <v>544</v>
      </c>
      <c r="E111" s="10">
        <f t="shared" si="10"/>
        <v>100</v>
      </c>
      <c r="F111" s="2">
        <f t="shared" si="11"/>
        <v>4</v>
      </c>
      <c r="G111" s="2">
        <f t="shared" si="12"/>
        <v>4</v>
      </c>
      <c r="H111" s="2"/>
      <c r="I111" s="2"/>
      <c r="J111" s="2">
        <v>2</v>
      </c>
      <c r="K111" s="2">
        <v>2</v>
      </c>
      <c r="L111" s="2"/>
      <c r="M111" s="2"/>
      <c r="N111" s="2"/>
    </row>
    <row r="112" spans="2:14" x14ac:dyDescent="0.2">
      <c r="B112" s="3">
        <v>5</v>
      </c>
      <c r="C112" s="17" t="s">
        <v>103</v>
      </c>
      <c r="D112" s="15" t="s">
        <v>39</v>
      </c>
      <c r="E112" s="10">
        <f t="shared" si="10"/>
        <v>100</v>
      </c>
      <c r="F112" s="2">
        <f t="shared" si="11"/>
        <v>2</v>
      </c>
      <c r="G112" s="2">
        <f t="shared" si="12"/>
        <v>2</v>
      </c>
      <c r="H112" s="2">
        <v>2</v>
      </c>
      <c r="I112" s="2"/>
      <c r="J112" s="2"/>
      <c r="K112" s="2"/>
      <c r="L112" s="2"/>
      <c r="M112" s="2"/>
      <c r="N112" s="2"/>
    </row>
    <row r="113" spans="2:14" x14ac:dyDescent="0.2">
      <c r="B113" s="3">
        <v>6</v>
      </c>
      <c r="C113" s="17" t="s">
        <v>388</v>
      </c>
      <c r="D113" s="15" t="s">
        <v>141</v>
      </c>
      <c r="E113" s="10">
        <f t="shared" si="10"/>
        <v>80</v>
      </c>
      <c r="F113" s="2">
        <f t="shared" si="11"/>
        <v>8</v>
      </c>
      <c r="G113" s="2">
        <f t="shared" si="12"/>
        <v>10</v>
      </c>
      <c r="H113" s="2">
        <v>0</v>
      </c>
      <c r="I113" s="2">
        <v>2</v>
      </c>
      <c r="J113" s="2"/>
      <c r="K113" s="2">
        <v>2</v>
      </c>
      <c r="L113" s="2">
        <v>2</v>
      </c>
      <c r="M113" s="2">
        <v>2</v>
      </c>
      <c r="N113" s="2"/>
    </row>
    <row r="114" spans="2:14" ht="14.25" customHeight="1" x14ac:dyDescent="0.2">
      <c r="B114" s="3">
        <v>7</v>
      </c>
      <c r="C114" s="17" t="s">
        <v>208</v>
      </c>
      <c r="D114" s="15" t="s">
        <v>247</v>
      </c>
      <c r="E114" s="10">
        <f t="shared" si="10"/>
        <v>75</v>
      </c>
      <c r="F114" s="2">
        <f t="shared" si="11"/>
        <v>9</v>
      </c>
      <c r="G114" s="2">
        <f t="shared" si="12"/>
        <v>12</v>
      </c>
      <c r="H114" s="2">
        <v>0</v>
      </c>
      <c r="I114" s="2">
        <v>1</v>
      </c>
      <c r="J114" s="2">
        <v>2</v>
      </c>
      <c r="K114" s="2">
        <v>2</v>
      </c>
      <c r="L114" s="2"/>
      <c r="M114" s="2">
        <v>2</v>
      </c>
      <c r="N114" s="2">
        <v>2</v>
      </c>
    </row>
    <row r="115" spans="2:14" ht="14.25" customHeight="1" x14ac:dyDescent="0.2">
      <c r="B115" s="3">
        <v>8</v>
      </c>
      <c r="C115" s="17" t="s">
        <v>390</v>
      </c>
      <c r="D115" s="15" t="s">
        <v>141</v>
      </c>
      <c r="E115" s="10">
        <f t="shared" si="10"/>
        <v>75</v>
      </c>
      <c r="F115" s="2">
        <f t="shared" si="11"/>
        <v>6</v>
      </c>
      <c r="G115" s="2">
        <f t="shared" si="12"/>
        <v>8</v>
      </c>
      <c r="H115" s="2">
        <v>1</v>
      </c>
      <c r="I115" s="2"/>
      <c r="J115" s="2">
        <v>2</v>
      </c>
      <c r="K115" s="2"/>
      <c r="L115" s="2">
        <v>2</v>
      </c>
      <c r="M115" s="2"/>
      <c r="N115" s="2">
        <v>1</v>
      </c>
    </row>
    <row r="116" spans="2:14" ht="14.25" customHeight="1" x14ac:dyDescent="0.2">
      <c r="B116" s="3">
        <v>9</v>
      </c>
      <c r="C116" s="17" t="s">
        <v>408</v>
      </c>
      <c r="D116" s="15" t="s">
        <v>149</v>
      </c>
      <c r="E116" s="10">
        <f t="shared" si="10"/>
        <v>71.428571428571431</v>
      </c>
      <c r="F116" s="2">
        <f t="shared" si="11"/>
        <v>10</v>
      </c>
      <c r="G116" s="2">
        <f t="shared" si="12"/>
        <v>14</v>
      </c>
      <c r="H116" s="2">
        <v>2</v>
      </c>
      <c r="I116" s="2">
        <v>1</v>
      </c>
      <c r="J116" s="2">
        <v>2</v>
      </c>
      <c r="K116" s="2">
        <v>2</v>
      </c>
      <c r="L116" s="2">
        <v>1</v>
      </c>
      <c r="M116" s="2">
        <v>2</v>
      </c>
      <c r="N116" s="2">
        <v>0</v>
      </c>
    </row>
    <row r="117" spans="2:14" x14ac:dyDescent="0.2">
      <c r="B117" s="3">
        <v>10</v>
      </c>
      <c r="C117" s="17" t="s">
        <v>387</v>
      </c>
      <c r="D117" s="15" t="s">
        <v>141</v>
      </c>
      <c r="E117" s="10">
        <f t="shared" si="10"/>
        <v>70</v>
      </c>
      <c r="F117" s="2">
        <f t="shared" si="11"/>
        <v>7</v>
      </c>
      <c r="G117" s="2">
        <f t="shared" si="12"/>
        <v>10</v>
      </c>
      <c r="H117" s="2">
        <v>0</v>
      </c>
      <c r="I117" s="2">
        <v>2</v>
      </c>
      <c r="J117" s="2"/>
      <c r="K117" s="2">
        <v>2</v>
      </c>
      <c r="L117" s="2">
        <v>1</v>
      </c>
      <c r="M117" s="2">
        <v>2</v>
      </c>
      <c r="N117" s="2"/>
    </row>
    <row r="118" spans="2:14" x14ac:dyDescent="0.2">
      <c r="B118" s="3">
        <v>11</v>
      </c>
      <c r="C118" s="17" t="s">
        <v>395</v>
      </c>
      <c r="D118" s="15" t="s">
        <v>137</v>
      </c>
      <c r="E118" s="10">
        <f t="shared" si="10"/>
        <v>62.5</v>
      </c>
      <c r="F118" s="2">
        <f t="shared" si="11"/>
        <v>5</v>
      </c>
      <c r="G118" s="2">
        <f t="shared" si="12"/>
        <v>8</v>
      </c>
      <c r="H118" s="2">
        <v>2</v>
      </c>
      <c r="I118" s="2">
        <v>2</v>
      </c>
      <c r="J118" s="2">
        <v>0</v>
      </c>
      <c r="K118" s="2"/>
      <c r="L118" s="2"/>
      <c r="M118" s="2">
        <v>1</v>
      </c>
      <c r="N118" s="2"/>
    </row>
    <row r="119" spans="2:14" x14ac:dyDescent="0.2">
      <c r="B119" s="3">
        <v>12</v>
      </c>
      <c r="C119" s="17" t="s">
        <v>207</v>
      </c>
      <c r="D119" s="15" t="s">
        <v>247</v>
      </c>
      <c r="E119" s="10">
        <f t="shared" si="10"/>
        <v>58.333333333333336</v>
      </c>
      <c r="F119" s="2">
        <f t="shared" si="11"/>
        <v>7</v>
      </c>
      <c r="G119" s="2">
        <f t="shared" si="12"/>
        <v>12</v>
      </c>
      <c r="H119" s="2">
        <v>1</v>
      </c>
      <c r="I119" s="2">
        <v>0</v>
      </c>
      <c r="J119" s="2">
        <v>2</v>
      </c>
      <c r="K119" s="2">
        <v>2</v>
      </c>
      <c r="L119" s="2"/>
      <c r="M119" s="2">
        <v>2</v>
      </c>
      <c r="N119" s="2">
        <v>0</v>
      </c>
    </row>
    <row r="120" spans="2:14" x14ac:dyDescent="0.2">
      <c r="B120" s="3">
        <v>13</v>
      </c>
      <c r="C120" s="17" t="s">
        <v>70</v>
      </c>
      <c r="D120" s="15" t="s">
        <v>41</v>
      </c>
      <c r="E120" s="10">
        <f t="shared" si="10"/>
        <v>58.333333333333336</v>
      </c>
      <c r="F120" s="2">
        <f t="shared" si="11"/>
        <v>7</v>
      </c>
      <c r="G120" s="2">
        <f t="shared" si="12"/>
        <v>12</v>
      </c>
      <c r="H120" s="2">
        <v>2</v>
      </c>
      <c r="I120" s="2">
        <v>1</v>
      </c>
      <c r="J120" s="2">
        <v>1</v>
      </c>
      <c r="K120" s="2">
        <v>0</v>
      </c>
      <c r="L120" s="2">
        <v>1</v>
      </c>
      <c r="M120" s="2">
        <v>2</v>
      </c>
      <c r="N120" s="2"/>
    </row>
    <row r="121" spans="2:14" x14ac:dyDescent="0.2">
      <c r="B121" s="3">
        <v>14</v>
      </c>
      <c r="C121" s="17" t="s">
        <v>407</v>
      </c>
      <c r="D121" s="15" t="s">
        <v>249</v>
      </c>
      <c r="E121" s="10">
        <f t="shared" si="10"/>
        <v>50</v>
      </c>
      <c r="F121" s="2">
        <f t="shared" si="11"/>
        <v>3</v>
      </c>
      <c r="G121" s="2">
        <f t="shared" si="12"/>
        <v>6</v>
      </c>
      <c r="H121" s="2">
        <v>1</v>
      </c>
      <c r="I121" s="2">
        <v>0</v>
      </c>
      <c r="J121" s="2">
        <v>2</v>
      </c>
      <c r="K121" s="2"/>
      <c r="L121" s="2"/>
      <c r="M121" s="2"/>
      <c r="N121" s="2"/>
    </row>
    <row r="122" spans="2:14" x14ac:dyDescent="0.2">
      <c r="B122" s="3">
        <v>15</v>
      </c>
      <c r="C122" s="17" t="s">
        <v>404</v>
      </c>
      <c r="D122" s="15" t="s">
        <v>249</v>
      </c>
      <c r="E122" s="10">
        <f t="shared" si="10"/>
        <v>50</v>
      </c>
      <c r="F122" s="2">
        <f t="shared" si="11"/>
        <v>3</v>
      </c>
      <c r="G122" s="2">
        <f t="shared" si="12"/>
        <v>6</v>
      </c>
      <c r="H122" s="2">
        <v>1</v>
      </c>
      <c r="I122" s="2"/>
      <c r="J122" s="2">
        <v>0</v>
      </c>
      <c r="K122" s="2"/>
      <c r="L122" s="2">
        <v>2</v>
      </c>
      <c r="M122" s="2"/>
      <c r="N122" s="2"/>
    </row>
    <row r="123" spans="2:14" x14ac:dyDescent="0.2">
      <c r="B123" s="3">
        <v>16</v>
      </c>
      <c r="C123" s="17" t="s">
        <v>102</v>
      </c>
      <c r="D123" s="15" t="s">
        <v>39</v>
      </c>
      <c r="E123" s="10">
        <f t="shared" si="10"/>
        <v>42.857142857142854</v>
      </c>
      <c r="F123" s="2">
        <f t="shared" si="11"/>
        <v>6</v>
      </c>
      <c r="G123" s="2">
        <f t="shared" si="12"/>
        <v>14</v>
      </c>
      <c r="H123" s="2">
        <v>2</v>
      </c>
      <c r="I123" s="2">
        <v>1</v>
      </c>
      <c r="J123" s="2">
        <v>1</v>
      </c>
      <c r="K123" s="2">
        <v>0</v>
      </c>
      <c r="L123" s="2">
        <v>1</v>
      </c>
      <c r="M123" s="2">
        <v>0</v>
      </c>
      <c r="N123" s="2">
        <v>1</v>
      </c>
    </row>
    <row r="124" spans="2:14" x14ac:dyDescent="0.2">
      <c r="B124" s="3">
        <v>17</v>
      </c>
      <c r="C124" s="17" t="s">
        <v>409</v>
      </c>
      <c r="D124" s="15" t="s">
        <v>39</v>
      </c>
      <c r="E124" s="10">
        <f t="shared" si="10"/>
        <v>42.857142857142854</v>
      </c>
      <c r="F124" s="2">
        <f t="shared" si="11"/>
        <v>6</v>
      </c>
      <c r="G124" s="2">
        <f t="shared" si="12"/>
        <v>14</v>
      </c>
      <c r="H124" s="2">
        <v>2</v>
      </c>
      <c r="I124" s="2">
        <v>1</v>
      </c>
      <c r="J124" s="2">
        <v>1</v>
      </c>
      <c r="K124" s="2">
        <v>0</v>
      </c>
      <c r="L124" s="2">
        <v>0</v>
      </c>
      <c r="M124" s="2">
        <v>0</v>
      </c>
      <c r="N124" s="2">
        <v>2</v>
      </c>
    </row>
    <row r="125" spans="2:14" x14ac:dyDescent="0.2">
      <c r="B125" s="3">
        <v>18</v>
      </c>
      <c r="C125" s="17" t="s">
        <v>397</v>
      </c>
      <c r="D125" s="15" t="s">
        <v>41</v>
      </c>
      <c r="E125" s="10">
        <f t="shared" si="10"/>
        <v>41.666666666666671</v>
      </c>
      <c r="F125" s="2">
        <f t="shared" si="11"/>
        <v>5</v>
      </c>
      <c r="G125" s="2">
        <f t="shared" si="12"/>
        <v>12</v>
      </c>
      <c r="H125" s="2">
        <v>1</v>
      </c>
      <c r="I125" s="2">
        <v>2</v>
      </c>
      <c r="J125" s="2">
        <v>0</v>
      </c>
      <c r="K125" s="2">
        <v>0</v>
      </c>
      <c r="L125" s="2">
        <v>0</v>
      </c>
      <c r="M125" s="2">
        <v>2</v>
      </c>
      <c r="N125" s="2"/>
    </row>
    <row r="126" spans="2:14" x14ac:dyDescent="0.2">
      <c r="B126" s="3">
        <v>19</v>
      </c>
      <c r="C126" s="13" t="s">
        <v>492</v>
      </c>
      <c r="D126" s="15" t="s">
        <v>39</v>
      </c>
      <c r="E126" s="10">
        <f t="shared" si="10"/>
        <v>40</v>
      </c>
      <c r="F126" s="2">
        <f t="shared" si="11"/>
        <v>4</v>
      </c>
      <c r="G126" s="2">
        <f t="shared" si="12"/>
        <v>10</v>
      </c>
      <c r="H126" s="2"/>
      <c r="I126" s="2">
        <v>2</v>
      </c>
      <c r="J126" s="2">
        <v>0</v>
      </c>
      <c r="K126" s="2"/>
      <c r="L126" s="2">
        <v>0</v>
      </c>
      <c r="M126" s="2">
        <v>1</v>
      </c>
      <c r="N126" s="2">
        <v>1</v>
      </c>
    </row>
    <row r="127" spans="2:14" x14ac:dyDescent="0.2">
      <c r="B127" s="3">
        <v>20</v>
      </c>
      <c r="C127" s="17" t="s">
        <v>396</v>
      </c>
      <c r="D127" s="15" t="s">
        <v>137</v>
      </c>
      <c r="E127" s="10">
        <f t="shared" si="10"/>
        <v>37.5</v>
      </c>
      <c r="F127" s="2">
        <f t="shared" si="11"/>
        <v>3</v>
      </c>
      <c r="G127" s="2">
        <f t="shared" si="12"/>
        <v>8</v>
      </c>
      <c r="H127" s="2">
        <v>2</v>
      </c>
      <c r="I127" s="2">
        <v>0</v>
      </c>
      <c r="J127" s="2">
        <v>0</v>
      </c>
      <c r="K127" s="2"/>
      <c r="L127" s="2"/>
      <c r="M127" s="2">
        <v>1</v>
      </c>
      <c r="N127" s="2"/>
    </row>
    <row r="128" spans="2:14" x14ac:dyDescent="0.2">
      <c r="B128" s="3">
        <v>21</v>
      </c>
      <c r="C128" s="13" t="s">
        <v>493</v>
      </c>
      <c r="D128" s="15" t="s">
        <v>247</v>
      </c>
      <c r="E128" s="10">
        <f t="shared" si="10"/>
        <v>37.5</v>
      </c>
      <c r="F128" s="2">
        <f t="shared" si="11"/>
        <v>3</v>
      </c>
      <c r="G128" s="2">
        <f t="shared" si="12"/>
        <v>8</v>
      </c>
      <c r="H128" s="2"/>
      <c r="I128" s="2">
        <v>0</v>
      </c>
      <c r="J128" s="2">
        <v>0</v>
      </c>
      <c r="K128" s="2"/>
      <c r="L128" s="2"/>
      <c r="M128" s="2">
        <v>1</v>
      </c>
      <c r="N128" s="2">
        <v>2</v>
      </c>
    </row>
    <row r="129" spans="2:14" x14ac:dyDescent="0.2">
      <c r="B129" s="3">
        <v>22</v>
      </c>
      <c r="C129" s="17" t="s">
        <v>406</v>
      </c>
      <c r="D129" s="15" t="s">
        <v>249</v>
      </c>
      <c r="E129" s="10">
        <f t="shared" si="10"/>
        <v>33.333333333333329</v>
      </c>
      <c r="F129" s="2">
        <f t="shared" si="11"/>
        <v>4</v>
      </c>
      <c r="G129" s="2">
        <f t="shared" si="12"/>
        <v>12</v>
      </c>
      <c r="H129" s="2">
        <v>1</v>
      </c>
      <c r="I129" s="2">
        <v>0</v>
      </c>
      <c r="J129" s="2">
        <v>1</v>
      </c>
      <c r="K129" s="2"/>
      <c r="L129" s="2">
        <v>1</v>
      </c>
      <c r="M129" s="2">
        <v>1</v>
      </c>
      <c r="N129" s="2">
        <v>0</v>
      </c>
    </row>
    <row r="130" spans="2:14" x14ac:dyDescent="0.2">
      <c r="B130" s="3">
        <v>23</v>
      </c>
      <c r="C130" s="17" t="s">
        <v>403</v>
      </c>
      <c r="D130" s="15" t="s">
        <v>249</v>
      </c>
      <c r="E130" s="10">
        <f t="shared" si="10"/>
        <v>33.333333333333329</v>
      </c>
      <c r="F130" s="2">
        <f t="shared" si="11"/>
        <v>2</v>
      </c>
      <c r="G130" s="2">
        <f t="shared" si="12"/>
        <v>6</v>
      </c>
      <c r="H130" s="2"/>
      <c r="I130" s="2">
        <v>0</v>
      </c>
      <c r="J130" s="2"/>
      <c r="K130" s="2"/>
      <c r="L130" s="2">
        <v>2</v>
      </c>
      <c r="M130" s="2"/>
      <c r="N130" s="2">
        <v>0</v>
      </c>
    </row>
    <row r="131" spans="2:14" x14ac:dyDescent="0.2">
      <c r="B131" s="3">
        <v>24</v>
      </c>
      <c r="C131" s="17" t="s">
        <v>405</v>
      </c>
      <c r="D131" s="15" t="s">
        <v>249</v>
      </c>
      <c r="E131" s="10">
        <f t="shared" si="10"/>
        <v>25</v>
      </c>
      <c r="F131" s="2">
        <f t="shared" si="11"/>
        <v>3</v>
      </c>
      <c r="G131" s="2">
        <f t="shared" si="12"/>
        <v>12</v>
      </c>
      <c r="H131" s="2">
        <v>0</v>
      </c>
      <c r="I131" s="2">
        <v>0</v>
      </c>
      <c r="J131" s="2">
        <v>1</v>
      </c>
      <c r="K131" s="2"/>
      <c r="L131" s="2">
        <v>1</v>
      </c>
      <c r="M131" s="2">
        <v>0</v>
      </c>
      <c r="N131" s="2">
        <v>1</v>
      </c>
    </row>
    <row r="132" spans="2:14" x14ac:dyDescent="0.2">
      <c r="B132" s="3">
        <v>25</v>
      </c>
      <c r="C132" s="17" t="s">
        <v>398</v>
      </c>
      <c r="D132" s="15" t="s">
        <v>41</v>
      </c>
      <c r="E132" s="10">
        <f t="shared" si="10"/>
        <v>20</v>
      </c>
      <c r="F132" s="2">
        <f t="shared" si="11"/>
        <v>2</v>
      </c>
      <c r="G132" s="2">
        <f t="shared" si="12"/>
        <v>10</v>
      </c>
      <c r="H132" s="2">
        <v>0</v>
      </c>
      <c r="I132" s="2">
        <v>1</v>
      </c>
      <c r="J132" s="2">
        <v>1</v>
      </c>
      <c r="K132" s="2">
        <v>0</v>
      </c>
      <c r="L132" s="2"/>
      <c r="M132" s="2">
        <v>0</v>
      </c>
      <c r="N132" s="2"/>
    </row>
    <row r="133" spans="2:14" x14ac:dyDescent="0.2">
      <c r="B133" s="3">
        <v>26</v>
      </c>
      <c r="C133" s="17" t="s">
        <v>88</v>
      </c>
      <c r="D133" s="15" t="s">
        <v>41</v>
      </c>
      <c r="E133" s="10">
        <f t="shared" si="10"/>
        <v>20</v>
      </c>
      <c r="F133" s="2">
        <f t="shared" si="11"/>
        <v>2</v>
      </c>
      <c r="G133" s="2">
        <f t="shared" si="12"/>
        <v>10</v>
      </c>
      <c r="H133" s="2"/>
      <c r="I133" s="2">
        <v>1</v>
      </c>
      <c r="J133" s="2">
        <v>0</v>
      </c>
      <c r="K133" s="2">
        <v>0</v>
      </c>
      <c r="L133" s="2">
        <v>0</v>
      </c>
      <c r="M133" s="2">
        <v>1</v>
      </c>
      <c r="N133" s="2"/>
    </row>
    <row r="134" spans="2:14" x14ac:dyDescent="0.2">
      <c r="B134" s="3">
        <v>27</v>
      </c>
      <c r="C134" s="17" t="s">
        <v>411</v>
      </c>
      <c r="D134" s="15" t="s">
        <v>151</v>
      </c>
      <c r="E134" s="10">
        <f t="shared" si="10"/>
        <v>20</v>
      </c>
      <c r="F134" s="2">
        <f t="shared" si="11"/>
        <v>2</v>
      </c>
      <c r="G134" s="2">
        <f t="shared" si="12"/>
        <v>10</v>
      </c>
      <c r="H134" s="2">
        <v>1</v>
      </c>
      <c r="I134" s="2">
        <v>0</v>
      </c>
      <c r="J134" s="2"/>
      <c r="K134" s="2">
        <v>0</v>
      </c>
      <c r="L134" s="2"/>
      <c r="M134" s="2">
        <v>0</v>
      </c>
      <c r="N134" s="2">
        <v>1</v>
      </c>
    </row>
    <row r="135" spans="2:14" x14ac:dyDescent="0.2">
      <c r="B135" s="3">
        <v>28</v>
      </c>
      <c r="C135" s="17" t="s">
        <v>412</v>
      </c>
      <c r="D135" s="15" t="s">
        <v>151</v>
      </c>
      <c r="E135" s="10">
        <f t="shared" si="10"/>
        <v>20</v>
      </c>
      <c r="F135" s="2">
        <f t="shared" si="11"/>
        <v>2</v>
      </c>
      <c r="G135" s="2">
        <f t="shared" si="12"/>
        <v>10</v>
      </c>
      <c r="H135" s="2">
        <v>0</v>
      </c>
      <c r="I135" s="2">
        <v>1</v>
      </c>
      <c r="J135" s="2"/>
      <c r="K135" s="2">
        <v>0</v>
      </c>
      <c r="L135" s="2"/>
      <c r="M135" s="2">
        <v>0</v>
      </c>
      <c r="N135" s="2">
        <v>1</v>
      </c>
    </row>
    <row r="136" spans="2:14" x14ac:dyDescent="0.2">
      <c r="B136" s="3">
        <v>29</v>
      </c>
      <c r="C136" s="17" t="s">
        <v>165</v>
      </c>
      <c r="D136" s="15" t="s">
        <v>137</v>
      </c>
      <c r="E136" s="10">
        <f t="shared" si="10"/>
        <v>12.5</v>
      </c>
      <c r="F136" s="2">
        <f t="shared" si="11"/>
        <v>1</v>
      </c>
      <c r="G136" s="2">
        <f t="shared" si="12"/>
        <v>8</v>
      </c>
      <c r="H136" s="2">
        <v>1</v>
      </c>
      <c r="I136" s="2">
        <v>0</v>
      </c>
      <c r="J136" s="2">
        <v>0</v>
      </c>
      <c r="K136" s="2"/>
      <c r="L136" s="2"/>
      <c r="M136" s="2">
        <v>0</v>
      </c>
      <c r="N136" s="2"/>
    </row>
    <row r="137" spans="2:14" x14ac:dyDescent="0.2">
      <c r="B137" s="3">
        <v>30</v>
      </c>
      <c r="C137" s="17" t="s">
        <v>410</v>
      </c>
      <c r="D137" s="15" t="s">
        <v>39</v>
      </c>
      <c r="E137" s="10">
        <f t="shared" si="10"/>
        <v>0</v>
      </c>
      <c r="F137" s="2">
        <f t="shared" si="11"/>
        <v>0</v>
      </c>
      <c r="G137" s="2">
        <f t="shared" si="12"/>
        <v>2</v>
      </c>
      <c r="H137" s="2"/>
      <c r="I137" s="2"/>
      <c r="J137" s="2">
        <v>0</v>
      </c>
      <c r="K137" s="2"/>
      <c r="L137" s="2"/>
      <c r="M137" s="2"/>
      <c r="N137" s="2"/>
    </row>
    <row r="138" spans="2:14" x14ac:dyDescent="0.2">
      <c r="B138" s="3">
        <v>31</v>
      </c>
      <c r="C138" s="14" t="s">
        <v>545</v>
      </c>
      <c r="D138" s="16" t="s">
        <v>39</v>
      </c>
      <c r="E138" s="10">
        <f t="shared" si="10"/>
        <v>0</v>
      </c>
      <c r="F138" s="2">
        <f t="shared" si="11"/>
        <v>0</v>
      </c>
      <c r="G138" s="2">
        <f t="shared" si="12"/>
        <v>2</v>
      </c>
      <c r="H138" s="2"/>
      <c r="I138" s="2"/>
      <c r="J138" s="2"/>
      <c r="K138" s="2">
        <v>0</v>
      </c>
      <c r="L138" s="2"/>
      <c r="M138" s="2"/>
      <c r="N138" s="2"/>
    </row>
    <row r="139" spans="2:14" x14ac:dyDescent="0.2">
      <c r="B139" s="3">
        <v>32</v>
      </c>
      <c r="C139" s="17" t="s">
        <v>413</v>
      </c>
      <c r="D139" s="15" t="s">
        <v>151</v>
      </c>
      <c r="E139" s="10">
        <f t="shared" si="10"/>
        <v>0</v>
      </c>
      <c r="F139" s="2">
        <f t="shared" si="11"/>
        <v>0</v>
      </c>
      <c r="G139" s="2">
        <f t="shared" si="12"/>
        <v>10</v>
      </c>
      <c r="H139" s="2">
        <v>0</v>
      </c>
      <c r="I139" s="2">
        <v>0</v>
      </c>
      <c r="J139" s="2"/>
      <c r="K139" s="2">
        <v>0</v>
      </c>
      <c r="L139" s="2"/>
      <c r="M139" s="2">
        <v>0</v>
      </c>
      <c r="N139" s="2">
        <v>0</v>
      </c>
    </row>
    <row r="140" spans="2:14" x14ac:dyDescent="0.2">
      <c r="B140" s="3">
        <v>33</v>
      </c>
      <c r="C140" s="17" t="s">
        <v>391</v>
      </c>
      <c r="D140" s="15" t="s">
        <v>247</v>
      </c>
      <c r="E140" s="10">
        <f t="shared" si="10"/>
        <v>0</v>
      </c>
      <c r="F140" s="2">
        <f t="shared" si="11"/>
        <v>0</v>
      </c>
      <c r="G140" s="2">
        <f t="shared" si="12"/>
        <v>2</v>
      </c>
      <c r="H140" s="2">
        <v>0</v>
      </c>
      <c r="I140" s="2"/>
      <c r="J140" s="2"/>
      <c r="K140" s="2"/>
      <c r="L140" s="2"/>
      <c r="M140" s="2"/>
      <c r="N140" s="2"/>
    </row>
    <row r="141" spans="2:14" x14ac:dyDescent="0.2">
      <c r="B141" s="3">
        <v>34</v>
      </c>
      <c r="C141" s="14" t="s">
        <v>559</v>
      </c>
      <c r="D141" s="16" t="s">
        <v>247</v>
      </c>
      <c r="E141" s="10">
        <f t="shared" si="10"/>
        <v>0</v>
      </c>
      <c r="F141" s="2">
        <f t="shared" si="11"/>
        <v>0</v>
      </c>
      <c r="G141" s="2">
        <f t="shared" si="12"/>
        <v>2</v>
      </c>
      <c r="H141" s="2"/>
      <c r="I141" s="2"/>
      <c r="J141" s="2"/>
      <c r="K141" s="2"/>
      <c r="L141" s="2"/>
      <c r="M141" s="2">
        <v>0</v>
      </c>
      <c r="N141" s="2"/>
    </row>
    <row r="143" spans="2:14" x14ac:dyDescent="0.2">
      <c r="B143" s="29" t="s">
        <v>47</v>
      </c>
      <c r="C143" s="30"/>
      <c r="D143" s="11"/>
      <c r="E143" s="7"/>
      <c r="F143" s="7"/>
      <c r="G143" s="7"/>
      <c r="H143" s="27" t="s">
        <v>2</v>
      </c>
      <c r="I143" s="27"/>
      <c r="J143" s="27"/>
      <c r="K143" s="27"/>
      <c r="L143" s="27"/>
      <c r="M143" s="27"/>
      <c r="N143" s="27"/>
    </row>
    <row r="144" spans="2:14" x14ac:dyDescent="0.2">
      <c r="B144" s="4" t="s">
        <v>3</v>
      </c>
      <c r="C144" s="9" t="s">
        <v>16</v>
      </c>
      <c r="D144" s="5" t="s">
        <v>4</v>
      </c>
      <c r="E144" s="5" t="s">
        <v>17</v>
      </c>
      <c r="F144" s="5" t="s">
        <v>18</v>
      </c>
      <c r="G144" s="5" t="s">
        <v>19</v>
      </c>
      <c r="H144" s="5">
        <v>1</v>
      </c>
      <c r="I144" s="5">
        <v>2</v>
      </c>
      <c r="J144" s="5">
        <v>3</v>
      </c>
      <c r="K144" s="5">
        <v>4</v>
      </c>
      <c r="L144" s="5">
        <v>5</v>
      </c>
      <c r="M144" s="5">
        <v>6</v>
      </c>
      <c r="N144" s="5">
        <v>7</v>
      </c>
    </row>
    <row r="145" spans="2:14" x14ac:dyDescent="0.2">
      <c r="B145" s="3">
        <v>1</v>
      </c>
      <c r="C145" s="17" t="s">
        <v>421</v>
      </c>
      <c r="D145" s="15" t="s">
        <v>52</v>
      </c>
      <c r="E145" s="10">
        <f t="shared" ref="E145:E170" si="13">F145/G145*100</f>
        <v>100</v>
      </c>
      <c r="F145" s="2">
        <f t="shared" ref="F145:F170" si="14">SUM(H145:N145)</f>
        <v>12</v>
      </c>
      <c r="G145" s="2">
        <f t="shared" ref="G145:G170" si="15">COUNT(H145:N145)*2</f>
        <v>12</v>
      </c>
      <c r="H145" s="2">
        <v>2</v>
      </c>
      <c r="I145" s="2">
        <v>2</v>
      </c>
      <c r="J145" s="2">
        <v>2</v>
      </c>
      <c r="K145" s="2"/>
      <c r="L145" s="2">
        <v>2</v>
      </c>
      <c r="M145" s="2">
        <v>2</v>
      </c>
      <c r="N145" s="2">
        <v>2</v>
      </c>
    </row>
    <row r="146" spans="2:14" x14ac:dyDescent="0.2">
      <c r="B146" s="3">
        <v>2</v>
      </c>
      <c r="C146" s="17" t="s">
        <v>417</v>
      </c>
      <c r="D146" s="15" t="s">
        <v>251</v>
      </c>
      <c r="E146" s="10">
        <f t="shared" si="13"/>
        <v>100</v>
      </c>
      <c r="F146" s="2">
        <f t="shared" si="14"/>
        <v>4</v>
      </c>
      <c r="G146" s="2">
        <f t="shared" si="15"/>
        <v>4</v>
      </c>
      <c r="H146" s="2">
        <v>2</v>
      </c>
      <c r="I146" s="2"/>
      <c r="J146" s="2">
        <v>2</v>
      </c>
      <c r="K146" s="2"/>
      <c r="L146" s="2"/>
      <c r="M146" s="2"/>
      <c r="N146" s="2"/>
    </row>
    <row r="147" spans="2:14" x14ac:dyDescent="0.2">
      <c r="B147" s="3">
        <v>3</v>
      </c>
      <c r="C147" s="17" t="s">
        <v>416</v>
      </c>
      <c r="D147" s="15" t="s">
        <v>251</v>
      </c>
      <c r="E147" s="10">
        <f t="shared" si="13"/>
        <v>100</v>
      </c>
      <c r="F147" s="2">
        <f t="shared" si="14"/>
        <v>4</v>
      </c>
      <c r="G147" s="2">
        <f t="shared" si="15"/>
        <v>4</v>
      </c>
      <c r="H147" s="2">
        <v>2</v>
      </c>
      <c r="I147" s="2"/>
      <c r="J147" s="2">
        <v>2</v>
      </c>
      <c r="K147" s="2"/>
      <c r="L147" s="2"/>
      <c r="M147" s="2"/>
      <c r="N147" s="2"/>
    </row>
    <row r="148" spans="2:14" x14ac:dyDescent="0.2">
      <c r="B148" s="3">
        <v>4</v>
      </c>
      <c r="C148" s="17" t="s">
        <v>479</v>
      </c>
      <c r="D148" s="15" t="s">
        <v>251</v>
      </c>
      <c r="E148" s="10">
        <f t="shared" si="13"/>
        <v>100</v>
      </c>
      <c r="F148" s="2">
        <f t="shared" si="14"/>
        <v>4</v>
      </c>
      <c r="G148" s="2">
        <f t="shared" si="15"/>
        <v>4</v>
      </c>
      <c r="H148" s="2">
        <v>2</v>
      </c>
      <c r="I148" s="2"/>
      <c r="J148" s="2">
        <v>2</v>
      </c>
      <c r="K148" s="2"/>
      <c r="L148" s="2"/>
      <c r="M148" s="2"/>
      <c r="N148" s="2"/>
    </row>
    <row r="149" spans="2:14" x14ac:dyDescent="0.2">
      <c r="B149" s="3">
        <v>5</v>
      </c>
      <c r="C149" s="25" t="s">
        <v>525</v>
      </c>
      <c r="D149" s="24" t="s">
        <v>527</v>
      </c>
      <c r="E149" s="10">
        <f t="shared" si="13"/>
        <v>100</v>
      </c>
      <c r="F149" s="2">
        <f t="shared" si="14"/>
        <v>4</v>
      </c>
      <c r="G149" s="2">
        <f t="shared" si="15"/>
        <v>4</v>
      </c>
      <c r="H149" s="2"/>
      <c r="I149" s="2"/>
      <c r="J149" s="2">
        <v>2</v>
      </c>
      <c r="K149" s="2"/>
      <c r="L149" s="2"/>
      <c r="M149" s="2">
        <v>2</v>
      </c>
      <c r="N149" s="2"/>
    </row>
    <row r="150" spans="2:14" x14ac:dyDescent="0.2">
      <c r="B150" s="3">
        <v>6</v>
      </c>
      <c r="C150" s="17" t="s">
        <v>427</v>
      </c>
      <c r="D150" s="15" t="s">
        <v>253</v>
      </c>
      <c r="E150" s="10">
        <f t="shared" si="13"/>
        <v>100</v>
      </c>
      <c r="F150" s="2">
        <f t="shared" si="14"/>
        <v>4</v>
      </c>
      <c r="G150" s="2">
        <f t="shared" si="15"/>
        <v>4</v>
      </c>
      <c r="H150" s="2"/>
      <c r="I150" s="2"/>
      <c r="J150" s="2"/>
      <c r="K150" s="2">
        <v>2</v>
      </c>
      <c r="L150" s="2"/>
      <c r="M150" s="2"/>
      <c r="N150" s="2">
        <v>2</v>
      </c>
    </row>
    <row r="151" spans="2:14" x14ac:dyDescent="0.2">
      <c r="B151" s="3">
        <v>7</v>
      </c>
      <c r="C151" s="17" t="s">
        <v>402</v>
      </c>
      <c r="D151" s="15" t="s">
        <v>144</v>
      </c>
      <c r="E151" s="10">
        <f t="shared" si="13"/>
        <v>100</v>
      </c>
      <c r="F151" s="2">
        <f t="shared" si="14"/>
        <v>2</v>
      </c>
      <c r="G151" s="2">
        <f t="shared" si="15"/>
        <v>2</v>
      </c>
      <c r="H151" s="2"/>
      <c r="I151" s="2">
        <v>2</v>
      </c>
      <c r="J151" s="2"/>
      <c r="K151" s="2"/>
      <c r="L151" s="2"/>
      <c r="M151" s="2"/>
      <c r="N151" s="2"/>
    </row>
    <row r="152" spans="2:14" x14ac:dyDescent="0.2">
      <c r="B152" s="3">
        <v>8</v>
      </c>
      <c r="C152" s="17" t="s">
        <v>401</v>
      </c>
      <c r="D152" s="15" t="s">
        <v>144</v>
      </c>
      <c r="E152" s="10">
        <f t="shared" si="13"/>
        <v>100</v>
      </c>
      <c r="F152" s="2">
        <f t="shared" si="14"/>
        <v>2</v>
      </c>
      <c r="G152" s="2">
        <f t="shared" si="15"/>
        <v>2</v>
      </c>
      <c r="H152" s="2"/>
      <c r="I152" s="2">
        <v>2</v>
      </c>
      <c r="J152" s="2"/>
      <c r="K152" s="2"/>
      <c r="L152" s="2"/>
      <c r="M152" s="2"/>
      <c r="N152" s="2"/>
    </row>
    <row r="153" spans="2:14" x14ac:dyDescent="0.2">
      <c r="B153" s="3">
        <v>9</v>
      </c>
      <c r="C153" s="26" t="s">
        <v>546</v>
      </c>
      <c r="D153" s="24" t="s">
        <v>547</v>
      </c>
      <c r="E153" s="10">
        <f t="shared" si="13"/>
        <v>100</v>
      </c>
      <c r="F153" s="2">
        <f t="shared" si="14"/>
        <v>2</v>
      </c>
      <c r="G153" s="2">
        <f t="shared" si="15"/>
        <v>2</v>
      </c>
      <c r="H153" s="2"/>
      <c r="I153" s="2"/>
      <c r="J153" s="2"/>
      <c r="K153" s="2">
        <v>2</v>
      </c>
      <c r="L153" s="2"/>
      <c r="M153" s="2"/>
      <c r="N153" s="2"/>
    </row>
    <row r="154" spans="2:14" x14ac:dyDescent="0.2">
      <c r="B154" s="3">
        <v>10</v>
      </c>
      <c r="C154" s="17" t="s">
        <v>422</v>
      </c>
      <c r="D154" s="15" t="s">
        <v>52</v>
      </c>
      <c r="E154" s="10">
        <f t="shared" si="13"/>
        <v>90</v>
      </c>
      <c r="F154" s="2">
        <f t="shared" si="14"/>
        <v>9</v>
      </c>
      <c r="G154" s="2">
        <f t="shared" si="15"/>
        <v>10</v>
      </c>
      <c r="H154" s="2">
        <v>2</v>
      </c>
      <c r="I154" s="2">
        <v>2</v>
      </c>
      <c r="J154" s="2">
        <v>2</v>
      </c>
      <c r="K154" s="2"/>
      <c r="L154" s="2">
        <v>2</v>
      </c>
      <c r="M154" s="2">
        <v>1</v>
      </c>
      <c r="N154" s="2"/>
    </row>
    <row r="155" spans="2:14" x14ac:dyDescent="0.2">
      <c r="B155" s="3">
        <v>11</v>
      </c>
      <c r="C155" s="25" t="s">
        <v>524</v>
      </c>
      <c r="D155" s="24" t="s">
        <v>250</v>
      </c>
      <c r="E155" s="10">
        <f t="shared" si="13"/>
        <v>90</v>
      </c>
      <c r="F155" s="2">
        <f t="shared" si="14"/>
        <v>9</v>
      </c>
      <c r="G155" s="2">
        <f t="shared" si="15"/>
        <v>10</v>
      </c>
      <c r="H155" s="2"/>
      <c r="I155" s="2"/>
      <c r="J155" s="2">
        <v>1</v>
      </c>
      <c r="K155" s="2">
        <v>2</v>
      </c>
      <c r="L155" s="2">
        <v>2</v>
      </c>
      <c r="M155" s="2">
        <v>2</v>
      </c>
      <c r="N155" s="2">
        <v>2</v>
      </c>
    </row>
    <row r="156" spans="2:14" x14ac:dyDescent="0.2">
      <c r="B156" s="3">
        <v>12</v>
      </c>
      <c r="C156" s="17" t="s">
        <v>423</v>
      </c>
      <c r="D156" s="15" t="s">
        <v>52</v>
      </c>
      <c r="E156" s="10">
        <f t="shared" si="13"/>
        <v>87.5</v>
      </c>
      <c r="F156" s="2">
        <f t="shared" si="14"/>
        <v>7</v>
      </c>
      <c r="G156" s="2">
        <f t="shared" si="15"/>
        <v>8</v>
      </c>
      <c r="H156" s="2">
        <v>2</v>
      </c>
      <c r="I156" s="2"/>
      <c r="J156" s="2">
        <v>2</v>
      </c>
      <c r="K156" s="2"/>
      <c r="L156" s="2">
        <v>2</v>
      </c>
      <c r="M156" s="2">
        <v>1</v>
      </c>
      <c r="N156" s="2"/>
    </row>
    <row r="157" spans="2:14" x14ac:dyDescent="0.2">
      <c r="B157" s="3">
        <v>13</v>
      </c>
      <c r="C157" s="17" t="s">
        <v>414</v>
      </c>
      <c r="D157" s="15" t="s">
        <v>250</v>
      </c>
      <c r="E157" s="10">
        <f t="shared" si="13"/>
        <v>85.714285714285708</v>
      </c>
      <c r="F157" s="2">
        <f t="shared" si="14"/>
        <v>12</v>
      </c>
      <c r="G157" s="2">
        <f t="shared" si="15"/>
        <v>14</v>
      </c>
      <c r="H157" s="2">
        <v>0</v>
      </c>
      <c r="I157" s="2">
        <v>2</v>
      </c>
      <c r="J157" s="2">
        <v>2</v>
      </c>
      <c r="K157" s="2">
        <v>2</v>
      </c>
      <c r="L157" s="2">
        <v>2</v>
      </c>
      <c r="M157" s="2">
        <v>2</v>
      </c>
      <c r="N157" s="2">
        <v>2</v>
      </c>
    </row>
    <row r="158" spans="2:14" x14ac:dyDescent="0.2">
      <c r="B158" s="3">
        <v>14</v>
      </c>
      <c r="C158" s="17" t="s">
        <v>418</v>
      </c>
      <c r="D158" s="15" t="s">
        <v>153</v>
      </c>
      <c r="E158" s="10">
        <f t="shared" si="13"/>
        <v>83.333333333333343</v>
      </c>
      <c r="F158" s="2">
        <f t="shared" si="14"/>
        <v>10</v>
      </c>
      <c r="G158" s="2">
        <f t="shared" si="15"/>
        <v>12</v>
      </c>
      <c r="H158" s="2">
        <v>2</v>
      </c>
      <c r="I158" s="2">
        <v>2</v>
      </c>
      <c r="J158" s="2">
        <v>1</v>
      </c>
      <c r="K158" s="2">
        <v>2</v>
      </c>
      <c r="L158" s="2"/>
      <c r="M158" s="2">
        <v>1</v>
      </c>
      <c r="N158" s="2">
        <v>2</v>
      </c>
    </row>
    <row r="159" spans="2:14" x14ac:dyDescent="0.2">
      <c r="B159" s="3">
        <v>15</v>
      </c>
      <c r="C159" s="25" t="s">
        <v>526</v>
      </c>
      <c r="D159" s="10" t="s">
        <v>527</v>
      </c>
      <c r="E159" s="10">
        <f t="shared" si="13"/>
        <v>80</v>
      </c>
      <c r="F159" s="2">
        <f t="shared" si="14"/>
        <v>8</v>
      </c>
      <c r="G159" s="2">
        <f t="shared" si="15"/>
        <v>10</v>
      </c>
      <c r="H159" s="2"/>
      <c r="I159" s="2"/>
      <c r="J159" s="2">
        <v>1</v>
      </c>
      <c r="K159" s="2">
        <v>2</v>
      </c>
      <c r="L159" s="2">
        <v>2</v>
      </c>
      <c r="M159" s="2">
        <v>2</v>
      </c>
      <c r="N159" s="2">
        <v>1</v>
      </c>
    </row>
    <row r="160" spans="2:14" x14ac:dyDescent="0.2">
      <c r="B160" s="3">
        <v>16</v>
      </c>
      <c r="C160" s="17" t="s">
        <v>424</v>
      </c>
      <c r="D160" s="15" t="s">
        <v>52</v>
      </c>
      <c r="E160" s="10">
        <f t="shared" si="13"/>
        <v>75</v>
      </c>
      <c r="F160" s="2">
        <f t="shared" si="14"/>
        <v>3</v>
      </c>
      <c r="G160" s="2">
        <f t="shared" si="15"/>
        <v>4</v>
      </c>
      <c r="H160" s="2"/>
      <c r="I160" s="2">
        <v>2</v>
      </c>
      <c r="J160" s="2"/>
      <c r="K160" s="2"/>
      <c r="L160" s="2"/>
      <c r="M160" s="2"/>
      <c r="N160" s="2">
        <v>1</v>
      </c>
    </row>
    <row r="161" spans="2:14" x14ac:dyDescent="0.2">
      <c r="B161" s="3">
        <v>17</v>
      </c>
      <c r="C161" s="17" t="s">
        <v>415</v>
      </c>
      <c r="D161" s="15" t="s">
        <v>250</v>
      </c>
      <c r="E161" s="10">
        <f t="shared" si="13"/>
        <v>71.428571428571431</v>
      </c>
      <c r="F161" s="2">
        <f t="shared" si="14"/>
        <v>10</v>
      </c>
      <c r="G161" s="2">
        <f t="shared" si="15"/>
        <v>14</v>
      </c>
      <c r="H161" s="2">
        <v>0</v>
      </c>
      <c r="I161" s="2">
        <v>2</v>
      </c>
      <c r="J161" s="2">
        <v>1</v>
      </c>
      <c r="K161" s="2">
        <v>2</v>
      </c>
      <c r="L161" s="2">
        <v>2</v>
      </c>
      <c r="M161" s="2">
        <v>2</v>
      </c>
      <c r="N161" s="2">
        <v>1</v>
      </c>
    </row>
    <row r="162" spans="2:14" x14ac:dyDescent="0.2">
      <c r="B162" s="3">
        <v>18</v>
      </c>
      <c r="C162" s="17" t="s">
        <v>420</v>
      </c>
      <c r="D162" s="15" t="s">
        <v>153</v>
      </c>
      <c r="E162" s="10">
        <f t="shared" si="13"/>
        <v>66.666666666666657</v>
      </c>
      <c r="F162" s="2">
        <f t="shared" si="14"/>
        <v>8</v>
      </c>
      <c r="G162" s="2">
        <f t="shared" si="15"/>
        <v>12</v>
      </c>
      <c r="H162" s="2">
        <v>2</v>
      </c>
      <c r="I162" s="2">
        <v>1</v>
      </c>
      <c r="J162" s="2">
        <v>1</v>
      </c>
      <c r="K162" s="2">
        <v>2</v>
      </c>
      <c r="L162" s="2">
        <v>0</v>
      </c>
      <c r="M162" s="2"/>
      <c r="N162" s="2">
        <v>2</v>
      </c>
    </row>
    <row r="163" spans="2:14" x14ac:dyDescent="0.2">
      <c r="B163" s="3">
        <v>19</v>
      </c>
      <c r="C163" s="17" t="s">
        <v>400</v>
      </c>
      <c r="D163" s="15" t="s">
        <v>144</v>
      </c>
      <c r="E163" s="10">
        <f t="shared" si="13"/>
        <v>58.333333333333336</v>
      </c>
      <c r="F163" s="2">
        <f t="shared" si="14"/>
        <v>7</v>
      </c>
      <c r="G163" s="2">
        <f t="shared" si="15"/>
        <v>12</v>
      </c>
      <c r="H163" s="2"/>
      <c r="I163" s="2">
        <v>2</v>
      </c>
      <c r="J163" s="2">
        <v>0</v>
      </c>
      <c r="K163" s="2">
        <v>2</v>
      </c>
      <c r="L163" s="2">
        <v>2</v>
      </c>
      <c r="M163" s="2">
        <v>1</v>
      </c>
      <c r="N163" s="2">
        <v>0</v>
      </c>
    </row>
    <row r="164" spans="2:14" x14ac:dyDescent="0.2">
      <c r="B164" s="3">
        <v>20</v>
      </c>
      <c r="C164" s="17" t="s">
        <v>419</v>
      </c>
      <c r="D164" s="15" t="s">
        <v>153</v>
      </c>
      <c r="E164" s="10">
        <f t="shared" si="13"/>
        <v>57.142857142857139</v>
      </c>
      <c r="F164" s="2">
        <f t="shared" si="14"/>
        <v>8</v>
      </c>
      <c r="G164" s="2">
        <f t="shared" si="15"/>
        <v>14</v>
      </c>
      <c r="H164" s="2">
        <v>2</v>
      </c>
      <c r="I164" s="2">
        <v>1</v>
      </c>
      <c r="J164" s="2">
        <v>1</v>
      </c>
      <c r="K164" s="2">
        <v>2</v>
      </c>
      <c r="L164" s="2">
        <v>0</v>
      </c>
      <c r="M164" s="2">
        <v>0</v>
      </c>
      <c r="N164" s="2">
        <v>2</v>
      </c>
    </row>
    <row r="165" spans="2:14" x14ac:dyDescent="0.2">
      <c r="B165" s="3">
        <v>21</v>
      </c>
      <c r="C165" s="17" t="s">
        <v>426</v>
      </c>
      <c r="D165" s="15" t="s">
        <v>252</v>
      </c>
      <c r="E165" s="10">
        <f t="shared" si="13"/>
        <v>50</v>
      </c>
      <c r="F165" s="2">
        <f t="shared" si="14"/>
        <v>5</v>
      </c>
      <c r="G165" s="2">
        <f t="shared" si="15"/>
        <v>10</v>
      </c>
      <c r="H165" s="2">
        <v>0</v>
      </c>
      <c r="I165" s="2">
        <v>1</v>
      </c>
      <c r="J165" s="2">
        <v>1</v>
      </c>
      <c r="K165" s="2"/>
      <c r="L165" s="2"/>
      <c r="M165" s="2">
        <v>2</v>
      </c>
      <c r="N165" s="2">
        <v>1</v>
      </c>
    </row>
    <row r="166" spans="2:14" x14ac:dyDescent="0.2">
      <c r="B166" s="3">
        <v>22</v>
      </c>
      <c r="C166" s="17" t="s">
        <v>428</v>
      </c>
      <c r="D166" s="15" t="s">
        <v>253</v>
      </c>
      <c r="E166" s="10">
        <f t="shared" si="13"/>
        <v>50</v>
      </c>
      <c r="F166" s="2">
        <f t="shared" si="14"/>
        <v>4</v>
      </c>
      <c r="G166" s="2">
        <f t="shared" si="15"/>
        <v>8</v>
      </c>
      <c r="H166" s="2">
        <v>0</v>
      </c>
      <c r="I166" s="2"/>
      <c r="J166" s="2">
        <v>0</v>
      </c>
      <c r="K166" s="2">
        <v>2</v>
      </c>
      <c r="L166" s="2"/>
      <c r="M166" s="2"/>
      <c r="N166" s="2">
        <v>2</v>
      </c>
    </row>
    <row r="167" spans="2:14" x14ac:dyDescent="0.2">
      <c r="B167" s="3">
        <v>23</v>
      </c>
      <c r="C167" s="17" t="s">
        <v>429</v>
      </c>
      <c r="D167" s="15" t="s">
        <v>253</v>
      </c>
      <c r="E167" s="10">
        <f t="shared" si="13"/>
        <v>50</v>
      </c>
      <c r="F167" s="2">
        <f t="shared" si="14"/>
        <v>4</v>
      </c>
      <c r="G167" s="2">
        <f t="shared" si="15"/>
        <v>8</v>
      </c>
      <c r="H167" s="2">
        <v>0</v>
      </c>
      <c r="I167" s="2"/>
      <c r="J167" s="2">
        <v>0</v>
      </c>
      <c r="K167" s="2">
        <v>2</v>
      </c>
      <c r="L167" s="2"/>
      <c r="M167" s="2"/>
      <c r="N167" s="2">
        <v>2</v>
      </c>
    </row>
    <row r="168" spans="2:14" x14ac:dyDescent="0.2">
      <c r="B168" s="3">
        <v>24</v>
      </c>
      <c r="C168" s="17" t="s">
        <v>425</v>
      </c>
      <c r="D168" s="15" t="s">
        <v>252</v>
      </c>
      <c r="E168" s="10">
        <f t="shared" si="13"/>
        <v>40</v>
      </c>
      <c r="F168" s="2">
        <f t="shared" si="14"/>
        <v>4</v>
      </c>
      <c r="G168" s="2">
        <f t="shared" si="15"/>
        <v>10</v>
      </c>
      <c r="H168" s="2">
        <v>0</v>
      </c>
      <c r="I168" s="2">
        <v>1</v>
      </c>
      <c r="J168" s="2">
        <v>1</v>
      </c>
      <c r="K168" s="2"/>
      <c r="L168" s="2"/>
      <c r="M168" s="2">
        <v>2</v>
      </c>
      <c r="N168" s="2">
        <v>0</v>
      </c>
    </row>
    <row r="169" spans="2:14" x14ac:dyDescent="0.2">
      <c r="B169" s="3">
        <v>25</v>
      </c>
      <c r="C169" s="17" t="s">
        <v>480</v>
      </c>
      <c r="D169" s="15" t="s">
        <v>252</v>
      </c>
      <c r="E169" s="10">
        <f t="shared" si="13"/>
        <v>33.333333333333329</v>
      </c>
      <c r="F169" s="2">
        <f t="shared" si="14"/>
        <v>2</v>
      </c>
      <c r="G169" s="2">
        <f t="shared" si="15"/>
        <v>6</v>
      </c>
      <c r="H169" s="2">
        <v>0</v>
      </c>
      <c r="I169" s="2"/>
      <c r="J169" s="2">
        <v>0</v>
      </c>
      <c r="K169" s="2"/>
      <c r="L169" s="2"/>
      <c r="M169" s="2">
        <v>2</v>
      </c>
      <c r="N169" s="2"/>
    </row>
    <row r="170" spans="2:14" x14ac:dyDescent="0.2">
      <c r="B170" s="3">
        <v>26</v>
      </c>
      <c r="C170" s="17" t="s">
        <v>430</v>
      </c>
      <c r="D170" s="15" t="s">
        <v>253</v>
      </c>
      <c r="E170" s="10">
        <f t="shared" si="13"/>
        <v>0</v>
      </c>
      <c r="F170" s="2">
        <f t="shared" si="14"/>
        <v>0</v>
      </c>
      <c r="G170" s="2">
        <f t="shared" si="15"/>
        <v>2</v>
      </c>
      <c r="H170" s="2">
        <v>0</v>
      </c>
      <c r="I170" s="2"/>
      <c r="J170" s="2"/>
      <c r="K170" s="2"/>
      <c r="L170" s="2"/>
      <c r="M170" s="2"/>
      <c r="N170" s="2"/>
    </row>
  </sheetData>
  <sortState ref="C166:N197">
    <sortCondition descending="1" ref="E166:E197"/>
    <sortCondition descending="1" ref="F166:F197"/>
  </sortState>
  <mergeCells count="10">
    <mergeCell ref="B143:C143"/>
    <mergeCell ref="H143:N143"/>
    <mergeCell ref="B106:C106"/>
    <mergeCell ref="H106:N106"/>
    <mergeCell ref="H1:N1"/>
    <mergeCell ref="B1:C1"/>
    <mergeCell ref="B33:C33"/>
    <mergeCell ref="H33:N33"/>
    <mergeCell ref="B75:C75"/>
    <mergeCell ref="H75:N75"/>
  </mergeCells>
  <phoneticPr fontId="0" type="noConversion"/>
  <pageMargins left="0.75" right="0.75" top="1" bottom="1" header="0.5" footer="0.5"/>
  <pageSetup orientation="portrait" horizontalDpi="300" verticalDpi="300" r:id="rId1"/>
  <headerFooter alignWithMargins="0">
    <oddHeader>&amp;L&amp;"Arial,Bold"&amp;12Winter Interschools&amp;C&amp;"Arial,Bold"&amp;12Individual %&amp;R&amp;"Arial,Bold"&amp;12Friday 6:00pm
ATTA Venue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Thu_3.45pm_TeamPts</vt:lpstr>
      <vt:lpstr>Thu_3.45pm_Ind%</vt:lpstr>
      <vt:lpstr>Fri_3.45pm_TeamPts</vt:lpstr>
      <vt:lpstr>Fri_3.45pm_Ind%</vt:lpstr>
      <vt:lpstr>Fri_6pm_TeamPts</vt:lpstr>
      <vt:lpstr>Fri_6pm_Ind%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ATTA</dc:creator>
  <cp:keywords/>
  <dc:description/>
  <cp:lastModifiedBy>ATTA</cp:lastModifiedBy>
  <cp:revision/>
  <cp:lastPrinted>2018-07-01T11:10:20Z</cp:lastPrinted>
  <dcterms:created xsi:type="dcterms:W3CDTF">2017-05-20T23:08:07Z</dcterms:created>
  <dcterms:modified xsi:type="dcterms:W3CDTF">2018-07-01T11:10:22Z</dcterms:modified>
  <cp:category/>
  <cp:contentStatus/>
</cp:coreProperties>
</file>