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Points'!$A$1:$L$35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6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<sst xmlns="http://schemas.openxmlformats.org/spreadsheetml/2006/main" count="243" uniqueCount="126">
  <si>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</si>
  <si>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</si>
  <si>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</si>
  <si>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</si>
  <si>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</si>
  <si>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</si>
  <si>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</si>
  <si>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</si>
  <si>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</si>
  <si>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</si>
  <si>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B1 GRADE</t>
  </si>
  <si>
    <t>SKC 4</t>
  </si>
  <si>
    <t>Pakuranga 4</t>
  </si>
  <si>
    <t>Macleans 9</t>
  </si>
  <si>
    <t>SKC 5</t>
  </si>
  <si>
    <t>Macleans 10</t>
  </si>
  <si>
    <t>Macleans 11</t>
  </si>
  <si>
    <t>SKC 3</t>
  </si>
  <si>
    <t>C1 GRADE</t>
  </si>
  <si>
    <t>Macleans 8</t>
  </si>
  <si>
    <t>Pakuranga 6</t>
  </si>
  <si>
    <t>Pakuranga 7</t>
  </si>
  <si>
    <t>Pakuranga 8</t>
  </si>
  <si>
    <t>Bye</t>
  </si>
  <si>
    <t>C2 / D GRADE</t>
  </si>
  <si>
    <t>Edgewater 1</t>
  </si>
  <si>
    <t>SKC 6</t>
  </si>
  <si>
    <t>Elim D1</t>
  </si>
  <si>
    <t>Elim D2</t>
  </si>
  <si>
    <t>SKC 7</t>
  </si>
  <si>
    <t>Macleans 5</t>
  </si>
  <si>
    <t>Pakuranga 5</t>
  </si>
  <si>
    <t>BDSC B1</t>
  </si>
  <si>
    <t>Macleans 7</t>
  </si>
  <si>
    <t>BDSC B2</t>
  </si>
  <si>
    <t>Macleans 6</t>
  </si>
  <si>
    <t>Elim C1</t>
  </si>
  <si>
    <t>Aorere 1</t>
  </si>
  <si>
    <t>BDSC C1</t>
  </si>
  <si>
    <t>CHEN, Micah</t>
  </si>
  <si>
    <t>DONOVAN, Joshua</t>
  </si>
  <si>
    <t>KAUL, Neil</t>
  </si>
  <si>
    <t>KERSHAW, Jared</t>
  </si>
  <si>
    <t>SHARIFI, Aryan</t>
  </si>
  <si>
    <t>WENG, Carter</t>
  </si>
  <si>
    <t>SWASBROOK, James</t>
  </si>
  <si>
    <t>TEODORESCU, Andre</t>
  </si>
  <si>
    <t>YAN, Owen</t>
  </si>
  <si>
    <t>YONG, Truson</t>
  </si>
  <si>
    <t>KEYS, Kyle</t>
  </si>
  <si>
    <t>NI, Jasper</t>
  </si>
  <si>
    <t>SHEN, Daniel</t>
  </si>
  <si>
    <t>WYATT, Joshua</t>
  </si>
  <si>
    <t>FILYAEV, Alex</t>
  </si>
  <si>
    <t>GUO, Oscar</t>
  </si>
  <si>
    <t>XU, Frank</t>
  </si>
  <si>
    <t>HO, Sebastian</t>
  </si>
  <si>
    <t>HULLEY, Daniel</t>
  </si>
  <si>
    <t>WALTON, Blake</t>
  </si>
  <si>
    <t>ZHONG, Quinn</t>
  </si>
  <si>
    <t>BAIN, Josh</t>
  </si>
  <si>
    <t>DAI, Michael</t>
  </si>
  <si>
    <t>DHANJAL, Tegh</t>
  </si>
  <si>
    <t>PARREIRA, Theo</t>
  </si>
  <si>
    <t>BAKER, Oliver</t>
  </si>
  <si>
    <t>JOSEPH, Joshua</t>
  </si>
  <si>
    <t>SINGH, Dalbir</t>
  </si>
  <si>
    <t>CHALASANI, Srikar</t>
  </si>
  <si>
    <t>FORSDYKE, Brooke</t>
  </si>
  <si>
    <t>NG, Wilco</t>
  </si>
  <si>
    <t>YE, Benjamin</t>
  </si>
  <si>
    <t>HUANG, Martin</t>
  </si>
  <si>
    <t>WU, Lawrence</t>
  </si>
  <si>
    <t>ZHANG, Michael</t>
  </si>
  <si>
    <t>ZHENG, Jack</t>
  </si>
  <si>
    <t>HUANG, Eric</t>
  </si>
  <si>
    <t>HUANG, Steve</t>
  </si>
  <si>
    <t>WANG, Austin</t>
  </si>
  <si>
    <t>ZHAO, Teddy</t>
  </si>
  <si>
    <t>CARTER, Macca</t>
  </si>
  <si>
    <t>HO, Stefanie</t>
  </si>
  <si>
    <t>PALOMARES, Mathew</t>
  </si>
  <si>
    <t>ZHANG, Roy</t>
  </si>
  <si>
    <t>GEORGE, Guo</t>
  </si>
  <si>
    <t>HUANG, Benjamin</t>
  </si>
  <si>
    <t>KEE, Benjamin</t>
  </si>
  <si>
    <t>LIN, Rojeff</t>
  </si>
  <si>
    <t>BOSWELL, Ethan</t>
  </si>
  <si>
    <t>HUTCHINSON, Joshua</t>
  </si>
  <si>
    <t>JOHNSTONE, Isaac</t>
  </si>
  <si>
    <t>XIE, Joy</t>
  </si>
  <si>
    <t>YANG, Andrew</t>
  </si>
  <si>
    <t>YANG, Jaycee</t>
  </si>
  <si>
    <t>GREWAL, Ravi</t>
  </si>
  <si>
    <t>WALIA, Rasika</t>
  </si>
  <si>
    <t>CONNELL, Haydn</t>
  </si>
  <si>
    <t>KHORASANI, Behdad</t>
  </si>
  <si>
    <t>NICOL, Josh</t>
  </si>
  <si>
    <t>O'KEEFE, Dartanian</t>
  </si>
  <si>
    <t>SAHRAWAT, Aarav</t>
  </si>
  <si>
    <t>TEIKAMATA, Malachi</t>
  </si>
  <si>
    <t>XIA, Samuel</t>
  </si>
  <si>
    <t>YEE, Ben</t>
  </si>
  <si>
    <t>ZHANG, Hilly</t>
  </si>
  <si>
    <t>BAJAJ, Kabir</t>
  </si>
  <si>
    <t>CHAD, Seger</t>
  </si>
  <si>
    <t>LEE, Joshua</t>
  </si>
  <si>
    <t>BI, Joanna</t>
  </si>
  <si>
    <t>PENG, Katrina</t>
  </si>
  <si>
    <t>ZHANG, Kelly</t>
  </si>
  <si>
    <t>SAMARAWICKRAMA, Lehan</t>
  </si>
  <si>
    <t>SENARATH-DASSANAYAKE, Nijaya</t>
  </si>
  <si>
    <t>XING, Youdao</t>
  </si>
  <si>
    <t>CHONG, Caitlyn</t>
  </si>
  <si>
    <t>KERKHOF, Jesse</t>
  </si>
  <si>
    <t>LIU, Nicole</t>
  </si>
  <si>
    <t>MCNEILL, Kei</t>
  </si>
  <si>
    <t>CHAI, Carol</t>
  </si>
  <si>
    <t>CORNWELL, Blair</t>
  </si>
  <si>
    <t>EYOU, Elyas</t>
  </si>
  <si>
    <t>TEREPAI, Jovontay</t>
  </si>
  <si>
    <t>LUO, Leo</t>
  </si>
  <si>
    <t>YANG, Kenny</t>
  </si>
  <si>
    <t>YANG, Oscar</t>
  </si>
  <si>
    <t>LEE, Tommy</t>
  </si>
  <si>
    <t>TO, Benjamin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</si>
</sst>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"/>
    <numFmt numFmtId="177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1" width="4.28125" style="1" customWidth="1"/>
    <col min="12" max="12" width="3.28125" style="0" customWidth="1"/>
  </cols>
  <sheetData>
    <row r="1" spans="1:11" ht="12.75">
      <c r="A1" t="s">
        <v>9</v>
      </c>
      <c r="B1" s="19" t="s">
        <v>10</v>
      </c>
      <c r="C1" s="19"/>
      <c r="F1" s="19" t="s">
        <v>3</v>
      </c>
      <c r="G1" s="19"/>
      <c r="H1" s="19"/>
      <c r="I1" s="19"/>
      <c r="J1" s="19"/>
      <c r="K1" s="19"/>
    </row>
    <row r="2" spans="2:11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</row>
    <row r="3" spans="2:11" ht="12.75">
      <c r="B3" s="6">
        <v>1</v>
      </c>
      <c r="C3" s="14" t="s">
        <v>19</v>
      </c>
      <c r="D3" s="2">
        <f>SUM(F3:K3)</f>
        <v>32</v>
      </c>
      <c r="E3" s="2">
        <f>COUNTIF(F3:K3,"&gt;=4")</f>
        <v>5</v>
      </c>
      <c r="F3" s="2">
        <v>6</v>
      </c>
      <c r="G3" s="2">
        <v>7</v>
      </c>
      <c r="H3" s="2">
        <v>5</v>
      </c>
      <c r="I3" s="2">
        <v>5</v>
      </c>
      <c r="J3" s="2">
        <v>6</v>
      </c>
      <c r="K3" s="2">
        <v>3</v>
      </c>
    </row>
    <row r="4" spans="2:11" ht="12.75">
      <c r="B4" s="6">
        <v>2</v>
      </c>
      <c r="C4" s="14" t="s">
        <v>32</v>
      </c>
      <c r="D4" s="2">
        <f>SUM(F4:K4)</f>
        <v>26</v>
      </c>
      <c r="E4" s="2">
        <f>COUNTIF(F4:K4,"&gt;=4")</f>
        <v>4</v>
      </c>
      <c r="F4" s="2">
        <v>5</v>
      </c>
      <c r="G4" s="2">
        <v>4</v>
      </c>
      <c r="H4" s="2">
        <v>2</v>
      </c>
      <c r="I4" s="2">
        <v>7</v>
      </c>
      <c r="J4" s="2">
        <v>7</v>
      </c>
      <c r="K4" s="2">
        <v>1</v>
      </c>
    </row>
    <row r="5" spans="2:11" ht="12.75">
      <c r="B5" s="6">
        <v>3</v>
      </c>
      <c r="C5" s="14" t="s">
        <v>12</v>
      </c>
      <c r="D5" s="2">
        <f>SUM(F5:K5)</f>
        <v>25</v>
      </c>
      <c r="E5" s="2">
        <f>COUNTIF(F5:K5,"&gt;=4")</f>
        <v>4</v>
      </c>
      <c r="F5" s="2">
        <v>2</v>
      </c>
      <c r="G5" s="2">
        <v>7</v>
      </c>
      <c r="H5" s="2">
        <v>6</v>
      </c>
      <c r="I5" s="2">
        <v>4</v>
      </c>
      <c r="J5" s="2">
        <v>2</v>
      </c>
      <c r="K5" s="2">
        <v>4</v>
      </c>
    </row>
    <row r="6" spans="2:11" ht="12.75">
      <c r="B6" s="6">
        <v>4</v>
      </c>
      <c r="C6" s="14" t="s">
        <v>31</v>
      </c>
      <c r="D6" s="2">
        <f>SUM(F6:K6)</f>
        <v>24</v>
      </c>
      <c r="E6" s="2">
        <f>COUNTIF(F6:K6,"&gt;=4")</f>
        <v>4</v>
      </c>
      <c r="F6" s="2">
        <v>1</v>
      </c>
      <c r="G6" s="2">
        <v>5</v>
      </c>
      <c r="H6" s="2">
        <v>1</v>
      </c>
      <c r="I6" s="2">
        <v>7</v>
      </c>
      <c r="J6" s="2">
        <v>4</v>
      </c>
      <c r="K6" s="2">
        <v>6</v>
      </c>
    </row>
    <row r="7" spans="2:11" ht="12.75">
      <c r="B7" s="6">
        <v>5</v>
      </c>
      <c r="C7" s="14" t="s">
        <v>30</v>
      </c>
      <c r="D7" s="2">
        <f>SUM(F7:K7)</f>
        <v>18</v>
      </c>
      <c r="E7" s="2">
        <f>COUNTIF(F7:K7,"&gt;=4")</f>
        <v>2</v>
      </c>
      <c r="F7" s="2">
        <v>0</v>
      </c>
      <c r="G7" s="2">
        <v>3</v>
      </c>
      <c r="H7" s="2">
        <v>5</v>
      </c>
      <c r="I7" s="2">
        <v>2</v>
      </c>
      <c r="J7" s="2">
        <v>3</v>
      </c>
      <c r="K7" s="2">
        <v>5</v>
      </c>
    </row>
    <row r="8" spans="2:11" ht="12.75">
      <c r="B8" s="6">
        <v>6</v>
      </c>
      <c r="C8" s="14" t="s">
        <v>20</v>
      </c>
      <c r="D8" s="2">
        <f>SUM(F8:K8)</f>
        <v>12</v>
      </c>
      <c r="E8" s="2">
        <f>COUNTIF(F8:K8,"&gt;=4")</f>
        <v>2</v>
      </c>
      <c r="F8" s="2">
        <v>5</v>
      </c>
      <c r="G8" s="2">
        <v>0</v>
      </c>
      <c r="H8" s="2">
        <v>2</v>
      </c>
      <c r="I8" s="2">
        <v>0</v>
      </c>
      <c r="J8" s="2">
        <v>0</v>
      </c>
      <c r="K8" s="2">
        <v>5</v>
      </c>
    </row>
    <row r="9" spans="2:11" ht="12.75">
      <c r="B9" s="6">
        <v>7</v>
      </c>
      <c r="C9" s="14" t="s">
        <v>33</v>
      </c>
      <c r="D9" s="2">
        <f>SUM(F9:K9)</f>
        <v>16</v>
      </c>
      <c r="E9" s="2">
        <f>COUNTIF(F9:K9,"&gt;=4")</f>
        <v>1</v>
      </c>
      <c r="F9" s="2">
        <v>7</v>
      </c>
      <c r="G9" s="2">
        <v>2</v>
      </c>
      <c r="H9" s="2">
        <v>1</v>
      </c>
      <c r="I9" s="2">
        <v>3</v>
      </c>
      <c r="J9" s="2">
        <v>1</v>
      </c>
      <c r="K9" s="2">
        <v>2</v>
      </c>
    </row>
    <row r="10" spans="2:11" ht="12.75">
      <c r="B10" s="6">
        <v>8</v>
      </c>
      <c r="C10" s="14" t="s">
        <v>17</v>
      </c>
      <c r="D10" s="2">
        <f>SUM(F10:K10)</f>
        <v>14</v>
      </c>
      <c r="E10" s="2">
        <f>COUNTIF(F10:K10,"&gt;=4")</f>
        <v>1</v>
      </c>
      <c r="F10" s="2">
        <v>2</v>
      </c>
      <c r="G10" s="2">
        <v>0</v>
      </c>
      <c r="H10" s="2">
        <v>6</v>
      </c>
      <c r="I10" s="2">
        <v>0</v>
      </c>
      <c r="J10" s="2">
        <v>3</v>
      </c>
      <c r="K10" s="2">
        <v>3</v>
      </c>
    </row>
    <row r="11" ht="4.5" customHeight="1"/>
    <row r="12" spans="2:11" ht="12.75">
      <c r="B12" s="19" t="s">
        <v>18</v>
      </c>
      <c r="C12" s="19"/>
      <c r="F12" s="19" t="s">
        <v>3</v>
      </c>
      <c r="G12" s="19"/>
      <c r="H12" s="19"/>
      <c r="I12" s="19"/>
      <c r="J12" s="19"/>
      <c r="K12" s="19"/>
    </row>
    <row r="13" spans="2:11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</row>
    <row r="14" spans="2:11" ht="12.75">
      <c r="B14" s="6">
        <v>1</v>
      </c>
      <c r="C14" s="14" t="s">
        <v>35</v>
      </c>
      <c r="D14" s="2">
        <f>SUM(F14:K14)</f>
        <v>42</v>
      </c>
      <c r="E14" s="2">
        <f>COUNTIF(F14:K14,"&gt;=4")</f>
        <v>6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7</v>
      </c>
    </row>
    <row r="15" spans="2:11" ht="12.75">
      <c r="B15" s="6">
        <v>2</v>
      </c>
      <c r="C15" s="14" t="s">
        <v>36</v>
      </c>
      <c r="D15" s="2">
        <f>SUM(F15:K15)</f>
        <v>30</v>
      </c>
      <c r="E15" s="2">
        <f>COUNTIF(F15:K15,"&gt;=4")</f>
        <v>5</v>
      </c>
      <c r="F15" s="2">
        <v>4</v>
      </c>
      <c r="G15" s="2">
        <v>7</v>
      </c>
      <c r="H15" s="2">
        <v>3</v>
      </c>
      <c r="I15" s="2">
        <v>5</v>
      </c>
      <c r="J15" s="2">
        <v>4</v>
      </c>
      <c r="K15" s="2">
        <v>7</v>
      </c>
    </row>
    <row r="16" spans="2:11" ht="12.75">
      <c r="B16" s="6">
        <v>3</v>
      </c>
      <c r="C16" s="14" t="s">
        <v>34</v>
      </c>
      <c r="D16" s="2">
        <f>SUM(F16:K16)</f>
        <v>27</v>
      </c>
      <c r="E16" s="2">
        <f>COUNTIF(F16:K16,"&gt;=4")</f>
        <v>4</v>
      </c>
      <c r="F16" s="2">
        <v>7</v>
      </c>
      <c r="G16" s="2">
        <v>6</v>
      </c>
      <c r="H16" s="2">
        <v>2</v>
      </c>
      <c r="I16" s="2">
        <v>5</v>
      </c>
      <c r="J16" s="2">
        <v>7</v>
      </c>
      <c r="K16" s="2">
        <v>0</v>
      </c>
    </row>
    <row r="17" spans="2:11" ht="12.75">
      <c r="B17" s="6">
        <v>4</v>
      </c>
      <c r="C17" s="15" t="s">
        <v>38</v>
      </c>
      <c r="D17" s="2">
        <f>SUM(F17:K17)</f>
        <v>25</v>
      </c>
      <c r="E17" s="2">
        <f>COUNTIF(F17:K17,"&gt;=4")</f>
        <v>4</v>
      </c>
      <c r="F17" s="2">
        <v>0</v>
      </c>
      <c r="G17" s="2">
        <v>4</v>
      </c>
      <c r="H17" s="2">
        <v>7</v>
      </c>
      <c r="I17" s="2">
        <v>7</v>
      </c>
      <c r="J17" s="2">
        <v>5</v>
      </c>
      <c r="K17" s="2">
        <v>2</v>
      </c>
    </row>
    <row r="18" spans="2:11" ht="12.75">
      <c r="B18" s="6">
        <v>5</v>
      </c>
      <c r="C18" s="14" t="s">
        <v>11</v>
      </c>
      <c r="D18" s="2">
        <f>SUM(F18:K18)</f>
        <v>24</v>
      </c>
      <c r="E18" s="2">
        <f>COUNTIF(F18:K18,"&gt;=4")</f>
        <v>3</v>
      </c>
      <c r="F18" s="2">
        <v>4</v>
      </c>
      <c r="G18" s="2">
        <v>3</v>
      </c>
      <c r="H18" s="2">
        <v>7</v>
      </c>
      <c r="I18" s="2">
        <v>0</v>
      </c>
      <c r="J18" s="2">
        <v>3</v>
      </c>
      <c r="K18" s="2">
        <v>7</v>
      </c>
    </row>
    <row r="19" spans="2:11" ht="12.75">
      <c r="B19" s="6">
        <v>6</v>
      </c>
      <c r="C19" s="14" t="s">
        <v>15</v>
      </c>
      <c r="D19" s="2">
        <f>SUM(F19:K19)</f>
        <v>22</v>
      </c>
      <c r="E19" s="2">
        <f>COUNTIF(F19:K19,"&gt;=4")</f>
        <v>3</v>
      </c>
      <c r="F19" s="2">
        <v>1</v>
      </c>
      <c r="G19" s="2">
        <v>0</v>
      </c>
      <c r="H19" s="2">
        <v>7</v>
      </c>
      <c r="I19" s="2">
        <v>2</v>
      </c>
      <c r="J19" s="2">
        <v>7</v>
      </c>
      <c r="K19" s="2">
        <v>5</v>
      </c>
    </row>
    <row r="20" spans="2:11" ht="12.75">
      <c r="B20" s="6">
        <v>7</v>
      </c>
      <c r="C20" s="14" t="s">
        <v>14</v>
      </c>
      <c r="D20" s="2">
        <f>SUM(F20:K20)</f>
        <v>17</v>
      </c>
      <c r="E20" s="2">
        <f>COUNTIF(F20:K20,"&gt;=4")</f>
        <v>2</v>
      </c>
      <c r="F20" s="2">
        <v>7</v>
      </c>
      <c r="G20" s="2">
        <v>1</v>
      </c>
      <c r="H20" s="2">
        <v>0</v>
      </c>
      <c r="I20" s="2">
        <v>2</v>
      </c>
      <c r="J20" s="2">
        <v>2</v>
      </c>
      <c r="K20" s="2">
        <v>5</v>
      </c>
    </row>
    <row r="21" spans="2:11" ht="12.75">
      <c r="B21" s="6">
        <v>8</v>
      </c>
      <c r="C21" s="14" t="s">
        <v>13</v>
      </c>
      <c r="D21" s="2">
        <f>SUM(F21:K21)</f>
        <v>12</v>
      </c>
      <c r="E21" s="2">
        <f>COUNTIF(F21:K21,"&gt;=4")</f>
        <v>1</v>
      </c>
      <c r="F21" s="2">
        <v>3</v>
      </c>
      <c r="G21" s="2"/>
      <c r="H21" s="2">
        <v>0</v>
      </c>
      <c r="I21" s="2">
        <v>7</v>
      </c>
      <c r="J21" s="2">
        <v>0</v>
      </c>
      <c r="K21" s="2">
        <v>2</v>
      </c>
    </row>
    <row r="22" spans="2:11" ht="12.75">
      <c r="B22" s="6">
        <v>9</v>
      </c>
      <c r="C22" s="14" t="s">
        <v>37</v>
      </c>
      <c r="D22" s="2">
        <f>SUM(F22:K22)</f>
        <v>0</v>
      </c>
      <c r="E22" s="2">
        <f>COUNTIF(F22:K22,"&gt;=4")</f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</row>
    <row r="23" spans="2:11" ht="12.75">
      <c r="B23" s="6">
        <v>10</v>
      </c>
      <c r="C23" s="16" t="s">
        <v>23</v>
      </c>
      <c r="D23" s="2">
        <f>SUM(F23:K23)</f>
        <v>0</v>
      </c>
      <c r="E23" s="2">
        <f>COUNTIF(F23:K23,"&gt;=4")</f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ht="4.5" customHeight="1"/>
    <row r="25" spans="2:11" ht="12.75">
      <c r="B25" s="19" t="s">
        <v>24</v>
      </c>
      <c r="C25" s="19"/>
      <c r="F25" s="19" t="s">
        <v>3</v>
      </c>
      <c r="G25" s="19"/>
      <c r="H25" s="19"/>
      <c r="I25" s="19"/>
      <c r="J25" s="19"/>
      <c r="K25" s="19"/>
    </row>
    <row r="26" spans="2:11" ht="12.75">
      <c r="B26" s="5" t="s">
        <v>4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</row>
    <row r="27" spans="2:11" ht="12.75">
      <c r="B27" s="6">
        <v>1</v>
      </c>
      <c r="C27" s="14" t="s">
        <v>21</v>
      </c>
      <c r="D27" s="2">
        <f>SUM(F27:K27)</f>
        <v>33</v>
      </c>
      <c r="E27" s="2">
        <f>COUNTIF(F27:K27,"&gt;=4")</f>
        <v>5</v>
      </c>
      <c r="F27" s="13">
        <v>3</v>
      </c>
      <c r="G27" s="13">
        <v>5</v>
      </c>
      <c r="H27" s="2">
        <v>6</v>
      </c>
      <c r="I27" s="2">
        <v>7</v>
      </c>
      <c r="J27" s="2">
        <v>5</v>
      </c>
      <c r="K27" s="2">
        <v>7</v>
      </c>
    </row>
    <row r="28" spans="2:11" ht="12.75">
      <c r="B28" s="6">
        <v>2</v>
      </c>
      <c r="C28" s="14" t="s">
        <v>26</v>
      </c>
      <c r="D28" s="2">
        <f>SUM(F28:K28)</f>
        <v>24</v>
      </c>
      <c r="E28" s="2">
        <f>COUNTIF(F28:K28,"&gt;=4")</f>
        <v>4</v>
      </c>
      <c r="F28" s="13">
        <v>4</v>
      </c>
      <c r="G28" s="13">
        <v>7</v>
      </c>
      <c r="H28" s="2">
        <v>3</v>
      </c>
      <c r="I28" s="2">
        <v>5</v>
      </c>
      <c r="J28" s="2">
        <v>0</v>
      </c>
      <c r="K28" s="2">
        <v>5</v>
      </c>
    </row>
    <row r="29" spans="2:11" ht="12.75">
      <c r="B29" s="6">
        <v>3</v>
      </c>
      <c r="C29" s="14" t="s">
        <v>25</v>
      </c>
      <c r="D29" s="2">
        <f>SUM(F29:K29)</f>
        <v>20</v>
      </c>
      <c r="E29" s="2">
        <f>COUNTIF(F29:K29,"&gt;=4")</f>
        <v>4</v>
      </c>
      <c r="F29" s="13">
        <v>4</v>
      </c>
      <c r="G29" s="13">
        <v>0</v>
      </c>
      <c r="H29" s="2">
        <v>4</v>
      </c>
      <c r="I29" s="2">
        <v>5</v>
      </c>
      <c r="J29" s="2">
        <v>7</v>
      </c>
      <c r="K29" s="2">
        <v>0</v>
      </c>
    </row>
    <row r="30" spans="2:11" ht="12.75">
      <c r="B30" s="6">
        <v>4</v>
      </c>
      <c r="C30" s="14" t="s">
        <v>28</v>
      </c>
      <c r="D30" s="2">
        <f>SUM(F30:K30)</f>
        <v>23</v>
      </c>
      <c r="E30" s="2">
        <f>COUNTIF(F30:K30,"&gt;=4")</f>
        <v>3</v>
      </c>
      <c r="F30" s="13">
        <v>3</v>
      </c>
      <c r="G30" s="13">
        <v>7</v>
      </c>
      <c r="H30" s="2">
        <v>5</v>
      </c>
      <c r="I30" s="2">
        <v>0</v>
      </c>
      <c r="J30" s="2">
        <v>5</v>
      </c>
      <c r="K30" s="2">
        <v>3</v>
      </c>
    </row>
    <row r="31" spans="2:11" ht="12.75">
      <c r="B31" s="6">
        <v>5</v>
      </c>
      <c r="C31" s="14" t="s">
        <v>27</v>
      </c>
      <c r="D31" s="2">
        <f>SUM(F31:K31)</f>
        <v>17</v>
      </c>
      <c r="E31" s="2">
        <f>COUNTIF(F31:K31,"&gt;=4")</f>
        <v>2</v>
      </c>
      <c r="F31" s="13">
        <v>3</v>
      </c>
      <c r="G31" s="13">
        <v>0</v>
      </c>
      <c r="H31" s="2">
        <v>3</v>
      </c>
      <c r="I31" s="2">
        <v>5</v>
      </c>
      <c r="J31" s="2">
        <v>2</v>
      </c>
      <c r="K31" s="2">
        <v>4</v>
      </c>
    </row>
    <row r="32" spans="2:11" ht="12.75">
      <c r="B32" s="6">
        <v>6</v>
      </c>
      <c r="C32" s="14" t="s">
        <v>16</v>
      </c>
      <c r="D32" s="2">
        <f>SUM(F32:K32)</f>
        <v>15</v>
      </c>
      <c r="E32" s="2">
        <f>COUNTIF(F32:K32,"&gt;=4")</f>
        <v>2</v>
      </c>
      <c r="F32" s="13">
        <v>3</v>
      </c>
      <c r="G32" s="13">
        <v>1</v>
      </c>
      <c r="H32" s="2">
        <v>4</v>
      </c>
      <c r="I32" s="2">
        <v>1</v>
      </c>
      <c r="J32" s="2">
        <v>2</v>
      </c>
      <c r="K32" s="2">
        <v>4</v>
      </c>
    </row>
    <row r="33" spans="2:11" ht="12.75">
      <c r="B33" s="6">
        <v>7</v>
      </c>
      <c r="C33" s="14" t="s">
        <v>29</v>
      </c>
      <c r="D33" s="2">
        <f>SUM(F33:K33)</f>
        <v>17</v>
      </c>
      <c r="E33" s="2">
        <f>COUNTIF(F33:K33,"&gt;=4")</f>
        <v>1</v>
      </c>
      <c r="F33" s="13">
        <v>3</v>
      </c>
      <c r="G33" s="13">
        <v>6</v>
      </c>
      <c r="H33" s="2">
        <v>0</v>
      </c>
      <c r="I33" s="2">
        <v>2</v>
      </c>
      <c r="J33" s="2">
        <v>3</v>
      </c>
      <c r="K33" s="2">
        <v>3</v>
      </c>
    </row>
    <row r="34" spans="2:11" ht="12.75">
      <c r="B34" s="6">
        <v>8</v>
      </c>
      <c r="C34" s="14" t="s">
        <v>22</v>
      </c>
      <c r="D34" s="2">
        <f>SUM(F34:K34)</f>
        <v>11</v>
      </c>
      <c r="E34" s="2">
        <f>COUNTIF(F34:K34,"&gt;=4")</f>
        <v>0</v>
      </c>
      <c r="F34" s="13">
        <v>2</v>
      </c>
      <c r="G34" s="13">
        <v>1</v>
      </c>
      <c r="H34" s="2">
        <v>2</v>
      </c>
      <c r="I34" s="2">
        <v>2</v>
      </c>
      <c r="J34" s="2">
        <v>2</v>
      </c>
      <c r="K34" s="2">
        <v>2</v>
      </c>
    </row>
    <row r="35" ht="4.5" customHeight="1"/>
  </sheetData>
  <sheetProtection/>
  <mergeCells count="6">
    <mergeCell ref="B1:C1"/>
    <mergeCell ref="F1:K1"/>
    <mergeCell ref="F25:K25"/>
    <mergeCell ref="F12:K12"/>
    <mergeCell ref="B25:C25"/>
    <mergeCell ref="B12:C12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&amp;L&amp;"Arial,Bold"&amp;12 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2.7109375" style="8" bestFit="1" customWidth="1"/>
    <col min="4" max="4" width="20.14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7" customFormat="1" ht="12.75">
      <c r="B1" s="19" t="s">
        <v>10</v>
      </c>
      <c r="C1" s="19"/>
      <c r="D1" s="12"/>
      <c r="H1" s="19" t="s">
        <v>3</v>
      </c>
      <c r="I1" s="19"/>
      <c r="J1" s="19"/>
      <c r="K1" s="19"/>
      <c r="L1" s="19"/>
      <c r="M1" s="19"/>
    </row>
    <row r="2" spans="2:13" s="7" customFormat="1" ht="12.75">
      <c r="B2" s="5" t="s">
        <v>4</v>
      </c>
      <c r="C2" s="1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4" ht="12.75">
      <c r="B3" s="3">
        <v>1</v>
      </c>
      <c r="C3" s="17" t="s">
        <v>65</v>
      </c>
      <c r="D3" s="2" t="s">
        <v>20</v>
      </c>
      <c r="E3" s="10">
        <f aca="true" t="shared" si="0" ref="E3:E31">F3/G3*100</f>
        <v>100</v>
      </c>
      <c r="F3" s="2">
        <f>SUM(H3:M3)</f>
        <v>6</v>
      </c>
      <c r="G3" s="2">
        <f>COUNT(H3:M3)*2</f>
        <v>6</v>
      </c>
      <c r="H3" s="2">
        <v>2</v>
      </c>
      <c r="I3" s="2"/>
      <c r="J3" s="2">
        <v>2</v>
      </c>
      <c r="K3" s="2"/>
      <c r="L3" s="2"/>
      <c r="M3" s="2">
        <v>2</v>
      </c>
      <c r="N3" s="7"/>
    </row>
    <row r="4" spans="2:14" ht="12.75">
      <c r="B4" s="3">
        <v>2</v>
      </c>
      <c r="C4" s="15" t="s">
        <v>124</v>
      </c>
      <c r="D4" s="2" t="s">
        <v>32</v>
      </c>
      <c r="E4" s="10">
        <f t="shared" si="0"/>
        <v>100</v>
      </c>
      <c r="F4" s="2">
        <f>SUM(H4:M4)</f>
        <v>2</v>
      </c>
      <c r="G4" s="2">
        <f>COUNT(H4:M4)*2</f>
        <v>2</v>
      </c>
      <c r="H4" s="2"/>
      <c r="I4" s="2"/>
      <c r="J4" s="2"/>
      <c r="K4" s="2"/>
      <c r="L4" s="2">
        <v>2</v>
      </c>
      <c r="M4" s="2"/>
      <c r="N4" s="7"/>
    </row>
    <row r="5" spans="2:14" ht="12.75">
      <c r="B5" s="3">
        <v>3</v>
      </c>
      <c r="C5" s="17" t="s">
        <v>44</v>
      </c>
      <c r="D5" s="2" t="s">
        <v>12</v>
      </c>
      <c r="E5" s="10">
        <f t="shared" si="0"/>
        <v>87.5</v>
      </c>
      <c r="F5" s="2">
        <f>SUM(H5:M5)</f>
        <v>7</v>
      </c>
      <c r="G5" s="2">
        <f>COUNT(H5:M5)*2</f>
        <v>8</v>
      </c>
      <c r="H5" s="2"/>
      <c r="I5" s="2">
        <v>2</v>
      </c>
      <c r="J5" s="2">
        <v>2</v>
      </c>
      <c r="K5" s="2"/>
      <c r="L5" s="2">
        <v>1</v>
      </c>
      <c r="M5" s="2">
        <v>2</v>
      </c>
      <c r="N5" s="7"/>
    </row>
    <row r="6" spans="2:14" ht="12.75">
      <c r="B6" s="3">
        <v>4</v>
      </c>
      <c r="C6" s="17" t="s">
        <v>61</v>
      </c>
      <c r="D6" s="2" t="s">
        <v>19</v>
      </c>
      <c r="E6" s="10">
        <f t="shared" si="0"/>
        <v>83.33333333333334</v>
      </c>
      <c r="F6" s="2">
        <f>SUM(H6:M6)</f>
        <v>10</v>
      </c>
      <c r="G6" s="2">
        <f>COUNT(H6:M6)*2</f>
        <v>12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7"/>
    </row>
    <row r="7" spans="2:14" ht="12.75">
      <c r="B7" s="3">
        <v>5</v>
      </c>
      <c r="C7" s="17" t="s">
        <v>52</v>
      </c>
      <c r="D7" s="2" t="s">
        <v>31</v>
      </c>
      <c r="E7" s="10">
        <f t="shared" si="0"/>
        <v>75</v>
      </c>
      <c r="F7" s="2">
        <f>SUM(H7:M7)</f>
        <v>9</v>
      </c>
      <c r="G7" s="2">
        <f>COUNT(H7:M7)*2</f>
        <v>12</v>
      </c>
      <c r="H7" s="2">
        <v>1</v>
      </c>
      <c r="I7" s="2">
        <v>2</v>
      </c>
      <c r="J7" s="2">
        <v>1</v>
      </c>
      <c r="K7" s="2">
        <v>2</v>
      </c>
      <c r="L7" s="2">
        <v>1</v>
      </c>
      <c r="M7" s="2">
        <v>2</v>
      </c>
      <c r="N7" s="7"/>
    </row>
    <row r="8" spans="2:14" ht="12.75">
      <c r="B8" s="3">
        <v>6</v>
      </c>
      <c r="C8" s="17" t="s">
        <v>42</v>
      </c>
      <c r="D8" s="2" t="s">
        <v>12</v>
      </c>
      <c r="E8" s="10">
        <f t="shared" si="0"/>
        <v>75</v>
      </c>
      <c r="F8" s="2">
        <f>SUM(H8:M8)</f>
        <v>9</v>
      </c>
      <c r="G8" s="2">
        <f>COUNT(H8:M8)*2</f>
        <v>12</v>
      </c>
      <c r="H8" s="2">
        <v>2</v>
      </c>
      <c r="I8" s="2">
        <v>2</v>
      </c>
      <c r="J8" s="2">
        <v>1</v>
      </c>
      <c r="K8" s="2">
        <v>2</v>
      </c>
      <c r="L8" s="2">
        <v>1</v>
      </c>
      <c r="M8" s="2">
        <v>1</v>
      </c>
      <c r="N8" s="7"/>
    </row>
    <row r="9" spans="2:14" ht="12.75">
      <c r="B9" s="3">
        <v>7</v>
      </c>
      <c r="C9" s="17" t="s">
        <v>55</v>
      </c>
      <c r="D9" s="2" t="s">
        <v>32</v>
      </c>
      <c r="E9" s="10">
        <f t="shared" si="0"/>
        <v>75</v>
      </c>
      <c r="F9" s="2">
        <f>SUM(H9:M9)</f>
        <v>9</v>
      </c>
      <c r="G9" s="2">
        <f>COUNT(H9:M9)*2</f>
        <v>12</v>
      </c>
      <c r="H9" s="2">
        <v>2</v>
      </c>
      <c r="I9" s="2">
        <v>2</v>
      </c>
      <c r="J9" s="2">
        <v>1</v>
      </c>
      <c r="K9" s="2">
        <v>2</v>
      </c>
      <c r="L9" s="2">
        <v>2</v>
      </c>
      <c r="M9" s="2">
        <v>0</v>
      </c>
      <c r="N9" s="7"/>
    </row>
    <row r="10" spans="2:14" ht="12.75">
      <c r="B10" s="3">
        <v>8</v>
      </c>
      <c r="C10" s="17" t="s">
        <v>60</v>
      </c>
      <c r="D10" s="2" t="s">
        <v>19</v>
      </c>
      <c r="E10" s="10">
        <f t="shared" si="0"/>
        <v>75</v>
      </c>
      <c r="F10" s="2">
        <f>SUM(H10:M10)</f>
        <v>6</v>
      </c>
      <c r="G10" s="2">
        <f>COUNT(H10:M10)*2</f>
        <v>8</v>
      </c>
      <c r="H10" s="2">
        <v>2</v>
      </c>
      <c r="I10" s="2"/>
      <c r="J10" s="2">
        <v>2</v>
      </c>
      <c r="K10" s="2"/>
      <c r="L10" s="2">
        <v>1</v>
      </c>
      <c r="M10" s="2">
        <v>1</v>
      </c>
      <c r="N10" s="7"/>
    </row>
    <row r="11" spans="2:14" ht="12.75">
      <c r="B11" s="3">
        <v>9</v>
      </c>
      <c r="C11" s="17" t="s">
        <v>45</v>
      </c>
      <c r="D11" s="2" t="s">
        <v>30</v>
      </c>
      <c r="E11" s="10">
        <f t="shared" si="0"/>
        <v>75</v>
      </c>
      <c r="F11" s="2">
        <f>SUM(H11:M11)</f>
        <v>3</v>
      </c>
      <c r="G11" s="2">
        <f>COUNT(H11:M11)*2</f>
        <v>4</v>
      </c>
      <c r="H11" s="2"/>
      <c r="I11" s="2"/>
      <c r="J11" s="2">
        <v>2</v>
      </c>
      <c r="K11" s="2">
        <v>1</v>
      </c>
      <c r="L11" s="2"/>
      <c r="M11" s="2"/>
      <c r="N11" s="7"/>
    </row>
    <row r="12" spans="2:14" ht="12.75">
      <c r="B12" s="3">
        <v>10</v>
      </c>
      <c r="C12" s="17" t="s">
        <v>62</v>
      </c>
      <c r="D12" s="2" t="s">
        <v>19</v>
      </c>
      <c r="E12" s="10">
        <f t="shared" si="0"/>
        <v>70</v>
      </c>
      <c r="F12" s="2">
        <f>SUM(H12:M12)</f>
        <v>7</v>
      </c>
      <c r="G12" s="2">
        <f>COUNT(H12:M12)*2</f>
        <v>10</v>
      </c>
      <c r="H12" s="2">
        <v>0</v>
      </c>
      <c r="I12" s="2">
        <v>2</v>
      </c>
      <c r="J12" s="2"/>
      <c r="K12" s="2">
        <v>2</v>
      </c>
      <c r="L12" s="2">
        <v>2</v>
      </c>
      <c r="M12" s="2">
        <v>1</v>
      </c>
      <c r="N12" s="7"/>
    </row>
    <row r="13" spans="2:13" ht="12.75">
      <c r="B13" s="3">
        <v>11</v>
      </c>
      <c r="C13" s="17" t="s">
        <v>43</v>
      </c>
      <c r="D13" s="2" t="s">
        <v>12</v>
      </c>
      <c r="E13" s="10">
        <f t="shared" si="0"/>
        <v>66.66666666666666</v>
      </c>
      <c r="F13" s="2">
        <f>SUM(H13:M13)</f>
        <v>4</v>
      </c>
      <c r="G13" s="2">
        <f>COUNT(H13:M13)*2</f>
        <v>6</v>
      </c>
      <c r="H13" s="2"/>
      <c r="I13" s="2">
        <v>2</v>
      </c>
      <c r="J13" s="2">
        <v>2</v>
      </c>
      <c r="K13" s="2"/>
      <c r="L13" s="2">
        <v>0</v>
      </c>
      <c r="M13" s="2"/>
    </row>
    <row r="14" spans="2:14" ht="12.75">
      <c r="B14" s="3">
        <v>12</v>
      </c>
      <c r="C14" s="17" t="s">
        <v>59</v>
      </c>
      <c r="D14" s="2" t="s">
        <v>33</v>
      </c>
      <c r="E14" s="10">
        <f t="shared" si="0"/>
        <v>62.5</v>
      </c>
      <c r="F14" s="2">
        <f>SUM(H14:M14)</f>
        <v>5</v>
      </c>
      <c r="G14" s="2">
        <f>COUNT(H14:M14)*2</f>
        <v>8</v>
      </c>
      <c r="H14" s="2">
        <v>2</v>
      </c>
      <c r="I14" s="2"/>
      <c r="J14" s="2">
        <v>1</v>
      </c>
      <c r="K14" s="2">
        <v>1</v>
      </c>
      <c r="L14" s="2">
        <v>1</v>
      </c>
      <c r="M14" s="2"/>
      <c r="N14" s="7"/>
    </row>
    <row r="15" spans="2:13" ht="12.75">
      <c r="B15" s="3">
        <v>13</v>
      </c>
      <c r="C15" s="17" t="s">
        <v>49</v>
      </c>
      <c r="D15" s="2" t="s">
        <v>31</v>
      </c>
      <c r="E15" s="10">
        <f t="shared" si="0"/>
        <v>60</v>
      </c>
      <c r="F15" s="2">
        <f>SUM(H15:M15)</f>
        <v>6</v>
      </c>
      <c r="G15" s="2">
        <f>COUNT(H15:M15)*2</f>
        <v>10</v>
      </c>
      <c r="H15" s="2">
        <v>0</v>
      </c>
      <c r="I15" s="2">
        <v>2</v>
      </c>
      <c r="J15" s="2">
        <v>0</v>
      </c>
      <c r="K15" s="2">
        <v>2</v>
      </c>
      <c r="L15" s="2"/>
      <c r="M15" s="2">
        <v>2</v>
      </c>
    </row>
    <row r="16" spans="2:14" ht="12.75">
      <c r="B16" s="3">
        <v>14</v>
      </c>
      <c r="C16" s="17" t="s">
        <v>46</v>
      </c>
      <c r="D16" s="2" t="s">
        <v>30</v>
      </c>
      <c r="E16" s="10">
        <f t="shared" si="0"/>
        <v>60</v>
      </c>
      <c r="F16" s="2">
        <f>SUM(H16:M16)</f>
        <v>6</v>
      </c>
      <c r="G16" s="2">
        <f>COUNT(H16:M16)*2</f>
        <v>10</v>
      </c>
      <c r="H16" s="2"/>
      <c r="I16" s="2">
        <v>2</v>
      </c>
      <c r="J16" s="2">
        <v>1</v>
      </c>
      <c r="K16" s="2">
        <v>1</v>
      </c>
      <c r="L16" s="2">
        <v>1</v>
      </c>
      <c r="M16" s="2">
        <v>1</v>
      </c>
      <c r="N16" s="7"/>
    </row>
    <row r="17" spans="2:13" ht="12.75">
      <c r="B17" s="3">
        <v>15</v>
      </c>
      <c r="C17" s="17" t="s">
        <v>39</v>
      </c>
      <c r="D17" s="2" t="s">
        <v>17</v>
      </c>
      <c r="E17" s="10">
        <f t="shared" si="0"/>
        <v>58.333333333333336</v>
      </c>
      <c r="F17" s="2">
        <f>SUM(H17:M17)</f>
        <v>7</v>
      </c>
      <c r="G17" s="2">
        <f>COUNT(H17:M17)*2</f>
        <v>12</v>
      </c>
      <c r="H17" s="2">
        <v>1</v>
      </c>
      <c r="I17" s="2">
        <v>0</v>
      </c>
      <c r="J17" s="2">
        <v>2</v>
      </c>
      <c r="K17" s="2">
        <v>0</v>
      </c>
      <c r="L17" s="2">
        <v>2</v>
      </c>
      <c r="M17" s="2">
        <v>2</v>
      </c>
    </row>
    <row r="18" spans="2:13" ht="12.75">
      <c r="B18" s="3">
        <v>16</v>
      </c>
      <c r="C18" s="17" t="s">
        <v>54</v>
      </c>
      <c r="D18" s="2" t="s">
        <v>32</v>
      </c>
      <c r="E18" s="10">
        <f t="shared" si="0"/>
        <v>58.333333333333336</v>
      </c>
      <c r="F18" s="2">
        <f>SUM(H18:M18)</f>
        <v>7</v>
      </c>
      <c r="G18" s="2">
        <f>COUNT(H18:M18)*2</f>
        <v>12</v>
      </c>
      <c r="H18" s="2">
        <v>1</v>
      </c>
      <c r="I18" s="2">
        <v>1</v>
      </c>
      <c r="J18" s="2">
        <v>0</v>
      </c>
      <c r="K18" s="2">
        <v>2</v>
      </c>
      <c r="L18" s="2">
        <v>2</v>
      </c>
      <c r="M18" s="2">
        <v>1</v>
      </c>
    </row>
    <row r="19" spans="2:13" ht="12.75">
      <c r="B19" s="3">
        <v>17</v>
      </c>
      <c r="C19" s="17" t="s">
        <v>57</v>
      </c>
      <c r="D19" s="2" t="s">
        <v>33</v>
      </c>
      <c r="E19" s="10">
        <f t="shared" si="0"/>
        <v>50</v>
      </c>
      <c r="F19" s="2">
        <f>SUM(H19:M19)</f>
        <v>5</v>
      </c>
      <c r="G19" s="2">
        <f>COUNT(H19:M19)*2</f>
        <v>10</v>
      </c>
      <c r="H19" s="2">
        <v>2</v>
      </c>
      <c r="I19" s="2">
        <v>1</v>
      </c>
      <c r="J19" s="2">
        <v>0</v>
      </c>
      <c r="K19" s="2">
        <v>1</v>
      </c>
      <c r="L19" s="2"/>
      <c r="M19" s="2">
        <v>1</v>
      </c>
    </row>
    <row r="20" spans="2:14" ht="12.75">
      <c r="B20" s="3">
        <v>18</v>
      </c>
      <c r="C20" s="17" t="s">
        <v>53</v>
      </c>
      <c r="D20" s="2" t="s">
        <v>32</v>
      </c>
      <c r="E20" s="10">
        <f t="shared" si="0"/>
        <v>50</v>
      </c>
      <c r="F20" s="2">
        <f>SUM(H20:M20)</f>
        <v>5</v>
      </c>
      <c r="G20" s="2">
        <f>COUNT(H20:M20)*2</f>
        <v>10</v>
      </c>
      <c r="H20" s="2">
        <v>1</v>
      </c>
      <c r="I20" s="2">
        <v>0</v>
      </c>
      <c r="J20" s="2">
        <v>0</v>
      </c>
      <c r="K20" s="2">
        <v>2</v>
      </c>
      <c r="L20" s="2">
        <v>2</v>
      </c>
      <c r="M20" s="2"/>
      <c r="N20" s="7"/>
    </row>
    <row r="21" spans="2:14" ht="12.75">
      <c r="B21" s="3">
        <v>19</v>
      </c>
      <c r="C21" s="17" t="s">
        <v>48</v>
      </c>
      <c r="D21" s="2" t="s">
        <v>30</v>
      </c>
      <c r="E21" s="10">
        <f t="shared" si="0"/>
        <v>50</v>
      </c>
      <c r="F21" s="2">
        <f>SUM(H21:M21)</f>
        <v>4</v>
      </c>
      <c r="G21" s="2">
        <f>COUNT(H21:M21)*2</f>
        <v>8</v>
      </c>
      <c r="H21" s="2"/>
      <c r="I21" s="2">
        <v>1</v>
      </c>
      <c r="J21" s="2">
        <v>1</v>
      </c>
      <c r="K21" s="2"/>
      <c r="L21" s="2">
        <v>1</v>
      </c>
      <c r="M21" s="2">
        <v>1</v>
      </c>
      <c r="N21" s="7"/>
    </row>
    <row r="22" spans="2:14" ht="12.75">
      <c r="B22" s="3">
        <v>20</v>
      </c>
      <c r="C22" s="17" t="s">
        <v>64</v>
      </c>
      <c r="D22" s="2" t="s">
        <v>20</v>
      </c>
      <c r="E22" s="10">
        <f t="shared" si="0"/>
        <v>50</v>
      </c>
      <c r="F22" s="2">
        <f>SUM(H22:M22)</f>
        <v>3</v>
      </c>
      <c r="G22" s="2">
        <f>COUNT(H22:M22)*2</f>
        <v>6</v>
      </c>
      <c r="H22" s="2">
        <v>2</v>
      </c>
      <c r="I22" s="2"/>
      <c r="J22" s="2">
        <v>0</v>
      </c>
      <c r="K22" s="2"/>
      <c r="L22" s="2"/>
      <c r="M22" s="2">
        <v>1</v>
      </c>
      <c r="N22" s="7"/>
    </row>
    <row r="23" spans="2:14" ht="12.75">
      <c r="B23" s="3">
        <v>21</v>
      </c>
      <c r="C23" s="17" t="s">
        <v>63</v>
      </c>
      <c r="D23" s="2" t="s">
        <v>19</v>
      </c>
      <c r="E23" s="10">
        <f t="shared" si="0"/>
        <v>50</v>
      </c>
      <c r="F23" s="2">
        <f>SUM(H23:M23)</f>
        <v>3</v>
      </c>
      <c r="G23" s="2">
        <f>COUNT(H23:M23)*2</f>
        <v>6</v>
      </c>
      <c r="H23" s="2">
        <v>0</v>
      </c>
      <c r="I23" s="2">
        <v>2</v>
      </c>
      <c r="J23" s="2">
        <v>1</v>
      </c>
      <c r="K23" s="2"/>
      <c r="L23" s="2"/>
      <c r="M23" s="2"/>
      <c r="N23" s="7"/>
    </row>
    <row r="24" spans="2:13" ht="12.75">
      <c r="B24" s="3">
        <v>22</v>
      </c>
      <c r="C24" s="17" t="s">
        <v>50</v>
      </c>
      <c r="D24" s="2" t="s">
        <v>31</v>
      </c>
      <c r="E24" s="10">
        <f t="shared" si="0"/>
        <v>41.66666666666667</v>
      </c>
      <c r="F24" s="2">
        <f>SUM(H24:M24)</f>
        <v>5</v>
      </c>
      <c r="G24" s="2">
        <f>COUNT(H24:M24)*2</f>
        <v>12</v>
      </c>
      <c r="H24" s="2">
        <v>0</v>
      </c>
      <c r="I24" s="2">
        <v>1</v>
      </c>
      <c r="J24" s="2">
        <v>0</v>
      </c>
      <c r="K24" s="2">
        <v>2</v>
      </c>
      <c r="L24" s="2">
        <v>1</v>
      </c>
      <c r="M24" s="2">
        <v>1</v>
      </c>
    </row>
    <row r="25" spans="2:13" ht="12.75">
      <c r="B25" s="3">
        <v>23</v>
      </c>
      <c r="C25" s="17" t="s">
        <v>40</v>
      </c>
      <c r="D25" s="2" t="s">
        <v>17</v>
      </c>
      <c r="E25" s="10">
        <f t="shared" si="0"/>
        <v>40</v>
      </c>
      <c r="F25" s="2">
        <f>SUM(H25:M25)</f>
        <v>4</v>
      </c>
      <c r="G25" s="2">
        <f>COUNT(H25:M25)*2</f>
        <v>10</v>
      </c>
      <c r="H25" s="2">
        <v>0</v>
      </c>
      <c r="I25" s="2">
        <v>0</v>
      </c>
      <c r="J25" s="2">
        <v>2</v>
      </c>
      <c r="K25" s="2"/>
      <c r="L25" s="2">
        <v>1</v>
      </c>
      <c r="M25" s="2">
        <v>1</v>
      </c>
    </row>
    <row r="26" spans="2:14" ht="12.75">
      <c r="B26" s="3">
        <v>24</v>
      </c>
      <c r="C26" s="17" t="s">
        <v>51</v>
      </c>
      <c r="D26" s="2" t="s">
        <v>31</v>
      </c>
      <c r="E26" s="10">
        <f t="shared" si="0"/>
        <v>37.5</v>
      </c>
      <c r="F26" s="2">
        <f>SUM(H26:M26)</f>
        <v>3</v>
      </c>
      <c r="G26" s="2">
        <f>COUNT(H26:M26)*2</f>
        <v>8</v>
      </c>
      <c r="H26" s="2">
        <v>0</v>
      </c>
      <c r="I26" s="2"/>
      <c r="J26" s="2"/>
      <c r="K26" s="2">
        <v>2</v>
      </c>
      <c r="L26" s="2">
        <v>1</v>
      </c>
      <c r="M26" s="2">
        <v>0</v>
      </c>
      <c r="N26" s="7"/>
    </row>
    <row r="27" spans="2:14" ht="12.75">
      <c r="B27" s="3">
        <v>25</v>
      </c>
      <c r="C27" s="17" t="s">
        <v>58</v>
      </c>
      <c r="D27" s="2" t="s">
        <v>33</v>
      </c>
      <c r="E27" s="10">
        <f t="shared" si="0"/>
        <v>30</v>
      </c>
      <c r="F27" s="2">
        <f>SUM(H27:M27)</f>
        <v>3</v>
      </c>
      <c r="G27" s="2">
        <f>COUNT(H27:M27)*2</f>
        <v>10</v>
      </c>
      <c r="H27" s="2">
        <v>2</v>
      </c>
      <c r="I27" s="2">
        <v>0</v>
      </c>
      <c r="J27" s="2"/>
      <c r="K27" s="2">
        <v>0</v>
      </c>
      <c r="L27" s="2">
        <v>0</v>
      </c>
      <c r="M27" s="2">
        <v>1</v>
      </c>
      <c r="N27" s="7"/>
    </row>
    <row r="28" spans="2:14" ht="12.75">
      <c r="B28" s="3">
        <v>26</v>
      </c>
      <c r="C28" s="17" t="s">
        <v>56</v>
      </c>
      <c r="D28" s="2" t="s">
        <v>33</v>
      </c>
      <c r="E28" s="10">
        <f t="shared" si="0"/>
        <v>16.666666666666664</v>
      </c>
      <c r="F28" s="2">
        <f>SUM(H28:M28)</f>
        <v>2</v>
      </c>
      <c r="G28" s="2">
        <f>COUNT(H28:M28)*2</f>
        <v>12</v>
      </c>
      <c r="H28" s="2">
        <v>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7"/>
    </row>
    <row r="29" spans="2:14" ht="12.75">
      <c r="B29" s="3">
        <v>27</v>
      </c>
      <c r="C29" s="17" t="s">
        <v>66</v>
      </c>
      <c r="D29" s="2" t="s">
        <v>20</v>
      </c>
      <c r="E29" s="10">
        <f t="shared" si="0"/>
        <v>16.666666666666664</v>
      </c>
      <c r="F29" s="2">
        <f>SUM(H29:M29)</f>
        <v>1</v>
      </c>
      <c r="G29" s="2">
        <f>COUNT(H29:M29)*2</f>
        <v>6</v>
      </c>
      <c r="H29" s="2">
        <v>0</v>
      </c>
      <c r="I29" s="2"/>
      <c r="J29" s="2">
        <v>0</v>
      </c>
      <c r="K29" s="2"/>
      <c r="L29" s="2"/>
      <c r="M29" s="2">
        <v>1</v>
      </c>
      <c r="N29" s="7"/>
    </row>
    <row r="30" spans="2:14" ht="12.75">
      <c r="B30" s="3">
        <v>28</v>
      </c>
      <c r="C30" s="17" t="s">
        <v>41</v>
      </c>
      <c r="D30" s="2" t="s">
        <v>17</v>
      </c>
      <c r="E30" s="10">
        <f t="shared" si="0"/>
        <v>12.5</v>
      </c>
      <c r="F30" s="2">
        <f>SUM(H30:M30)</f>
        <v>1</v>
      </c>
      <c r="G30" s="2">
        <f>COUNT(H30:M30)*2</f>
        <v>8</v>
      </c>
      <c r="H30" s="2"/>
      <c r="I30" s="2">
        <v>0</v>
      </c>
      <c r="J30" s="2">
        <v>1</v>
      </c>
      <c r="K30" s="2">
        <v>0</v>
      </c>
      <c r="L30" s="2"/>
      <c r="M30" s="2">
        <v>0</v>
      </c>
      <c r="N30" s="7"/>
    </row>
    <row r="31" spans="2:14" ht="12.75">
      <c r="B31" s="3">
        <v>29</v>
      </c>
      <c r="C31" s="17" t="s">
        <v>47</v>
      </c>
      <c r="D31" s="2" t="s">
        <v>30</v>
      </c>
      <c r="E31" s="10">
        <f t="shared" si="0"/>
        <v>12.5</v>
      </c>
      <c r="F31" s="2">
        <f>SUM(H31:M31)</f>
        <v>1</v>
      </c>
      <c r="G31" s="2">
        <f>COUNT(H31:M31)*2</f>
        <v>8</v>
      </c>
      <c r="H31" s="2"/>
      <c r="I31" s="2">
        <v>0</v>
      </c>
      <c r="J31" s="2"/>
      <c r="K31" s="2">
        <v>0</v>
      </c>
      <c r="L31" s="2">
        <v>0</v>
      </c>
      <c r="M31" s="2">
        <v>1</v>
      </c>
      <c r="N31" s="7"/>
    </row>
    <row r="32" ht="12.75">
      <c r="N32" s="7"/>
    </row>
    <row r="33" spans="2:14" ht="12.75">
      <c r="B33" s="19" t="s">
        <v>18</v>
      </c>
      <c r="C33" s="19"/>
      <c r="D33" s="12"/>
      <c r="E33" s="7"/>
      <c r="F33" s="7"/>
      <c r="G33" s="7"/>
      <c r="H33" s="20" t="s">
        <v>3</v>
      </c>
      <c r="I33" s="21"/>
      <c r="J33" s="21"/>
      <c r="K33" s="21"/>
      <c r="L33" s="21"/>
      <c r="M33" s="21"/>
      <c r="N33" s="7"/>
    </row>
    <row r="34" spans="2:14" ht="12.75">
      <c r="B34" s="4" t="s">
        <v>4</v>
      </c>
      <c r="C34" s="9" t="s">
        <v>8</v>
      </c>
      <c r="D34" s="5" t="s">
        <v>0</v>
      </c>
      <c r="E34" s="5" t="s">
        <v>5</v>
      </c>
      <c r="F34" s="5" t="s">
        <v>7</v>
      </c>
      <c r="G34" s="5" t="s">
        <v>6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7"/>
    </row>
    <row r="35" spans="2:14" ht="12.75">
      <c r="B35" s="3">
        <v>1</v>
      </c>
      <c r="C35" s="17" t="s">
        <v>75</v>
      </c>
      <c r="D35" s="2" t="s">
        <v>35</v>
      </c>
      <c r="E35" s="10">
        <f aca="true" t="shared" si="1" ref="E35:E63">F35/G35*100</f>
        <v>100</v>
      </c>
      <c r="F35" s="2">
        <f>SUM(H35:M35)</f>
        <v>12</v>
      </c>
      <c r="G35" s="2">
        <f>COUNT(H35:M35)*2</f>
        <v>12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7"/>
    </row>
    <row r="36" spans="2:14" ht="12.75">
      <c r="B36" s="3">
        <v>2</v>
      </c>
      <c r="C36" s="17" t="s">
        <v>77</v>
      </c>
      <c r="D36" s="2" t="s">
        <v>35</v>
      </c>
      <c r="E36" s="10">
        <f t="shared" si="1"/>
        <v>100</v>
      </c>
      <c r="F36" s="2">
        <f>SUM(H36:M36)</f>
        <v>12</v>
      </c>
      <c r="G36" s="2">
        <f>COUNT(H36:M36)*2</f>
        <v>12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7"/>
    </row>
    <row r="37" spans="2:14" ht="12.75">
      <c r="B37" s="3">
        <v>3</v>
      </c>
      <c r="C37" s="17" t="s">
        <v>78</v>
      </c>
      <c r="D37" s="2" t="s">
        <v>35</v>
      </c>
      <c r="E37" s="10">
        <f t="shared" si="1"/>
        <v>100</v>
      </c>
      <c r="F37" s="2">
        <f>SUM(H37:M37)</f>
        <v>12</v>
      </c>
      <c r="G37" s="2">
        <f>COUNT(H37:M37)*2</f>
        <v>12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7"/>
    </row>
    <row r="38" spans="2:14" ht="12.75">
      <c r="B38" s="3">
        <v>4</v>
      </c>
      <c r="C38" s="17" t="s">
        <v>72</v>
      </c>
      <c r="D38" s="2" t="s">
        <v>11</v>
      </c>
      <c r="E38" s="10">
        <f t="shared" si="1"/>
        <v>100</v>
      </c>
      <c r="F38" s="2">
        <f>SUM(H38:M38)</f>
        <v>10</v>
      </c>
      <c r="G38" s="2">
        <f>COUNT(H38:M38)*2</f>
        <v>10</v>
      </c>
      <c r="H38" s="2">
        <v>2</v>
      </c>
      <c r="I38" s="2">
        <v>2</v>
      </c>
      <c r="J38" s="2">
        <v>2</v>
      </c>
      <c r="K38" s="2"/>
      <c r="L38" s="2">
        <v>2</v>
      </c>
      <c r="M38" s="2">
        <v>2</v>
      </c>
      <c r="N38" s="7"/>
    </row>
    <row r="39" spans="2:14" ht="12.75">
      <c r="B39" s="3">
        <v>5</v>
      </c>
      <c r="C39" s="17" t="s">
        <v>93</v>
      </c>
      <c r="D39" s="2" t="s">
        <v>38</v>
      </c>
      <c r="E39" s="10">
        <f t="shared" si="1"/>
        <v>100</v>
      </c>
      <c r="F39" s="2">
        <f>SUM(H39:M39)</f>
        <v>4</v>
      </c>
      <c r="G39" s="2">
        <f>COUNT(H39:M39)*2</f>
        <v>4</v>
      </c>
      <c r="H39" s="2"/>
      <c r="I39" s="2"/>
      <c r="J39" s="2">
        <v>2</v>
      </c>
      <c r="K39" s="2">
        <v>2</v>
      </c>
      <c r="L39" s="2"/>
      <c r="M39" s="2"/>
      <c r="N39" s="7"/>
    </row>
    <row r="40" spans="2:14" ht="12.75">
      <c r="B40" s="3">
        <v>6</v>
      </c>
      <c r="C40" s="17" t="s">
        <v>71</v>
      </c>
      <c r="D40" s="2" t="s">
        <v>11</v>
      </c>
      <c r="E40" s="10">
        <f t="shared" si="1"/>
        <v>100</v>
      </c>
      <c r="F40" s="2">
        <f>SUM(H40:M40)</f>
        <v>4</v>
      </c>
      <c r="G40" s="2">
        <f>COUNT(H40:M40)*2</f>
        <v>4</v>
      </c>
      <c r="H40" s="2"/>
      <c r="I40" s="2"/>
      <c r="J40" s="2">
        <v>2</v>
      </c>
      <c r="K40" s="2"/>
      <c r="L40" s="2"/>
      <c r="M40" s="2">
        <v>2</v>
      </c>
      <c r="N40" s="7"/>
    </row>
    <row r="41" spans="2:14" ht="12.75">
      <c r="B41" s="3">
        <v>7</v>
      </c>
      <c r="C41" s="17" t="s">
        <v>74</v>
      </c>
      <c r="D41" s="2" t="s">
        <v>11</v>
      </c>
      <c r="E41" s="10">
        <f t="shared" si="1"/>
        <v>100</v>
      </c>
      <c r="F41" s="2">
        <f>SUM(H41:M41)</f>
        <v>4</v>
      </c>
      <c r="G41" s="2">
        <f>COUNT(H41:M41)*2</f>
        <v>4</v>
      </c>
      <c r="H41" s="2"/>
      <c r="I41" s="2"/>
      <c r="J41" s="2">
        <v>2</v>
      </c>
      <c r="K41" s="2"/>
      <c r="L41" s="2"/>
      <c r="M41" s="2">
        <v>2</v>
      </c>
      <c r="N41" s="7"/>
    </row>
    <row r="42" spans="2:14" ht="12.75">
      <c r="B42" s="3">
        <v>8</v>
      </c>
      <c r="C42" s="17" t="s">
        <v>84</v>
      </c>
      <c r="D42" s="2" t="s">
        <v>15</v>
      </c>
      <c r="E42" s="10">
        <f t="shared" si="1"/>
        <v>100</v>
      </c>
      <c r="F42" s="2">
        <f>SUM(H42:M42)</f>
        <v>2</v>
      </c>
      <c r="G42" s="2">
        <f>COUNT(H42:M42)*2</f>
        <v>2</v>
      </c>
      <c r="H42" s="2"/>
      <c r="I42" s="2"/>
      <c r="J42" s="2">
        <v>2</v>
      </c>
      <c r="K42" s="2"/>
      <c r="L42" s="2"/>
      <c r="M42" s="2"/>
      <c r="N42" s="7"/>
    </row>
    <row r="43" spans="2:14" ht="12.75">
      <c r="B43" s="3">
        <v>9</v>
      </c>
      <c r="C43" s="17" t="s">
        <v>76</v>
      </c>
      <c r="D43" s="2" t="s">
        <v>35</v>
      </c>
      <c r="E43" s="10">
        <f t="shared" si="1"/>
        <v>100</v>
      </c>
      <c r="F43" s="2">
        <f>SUM(H43:M43)</f>
        <v>2</v>
      </c>
      <c r="G43" s="2">
        <f>COUNT(H43:M43)*2</f>
        <v>2</v>
      </c>
      <c r="H43" s="2"/>
      <c r="I43" s="2"/>
      <c r="J43" s="2"/>
      <c r="K43" s="2"/>
      <c r="L43" s="2">
        <v>2</v>
      </c>
      <c r="M43" s="2"/>
      <c r="N43" s="7"/>
    </row>
    <row r="44" spans="2:14" ht="12.75">
      <c r="B44" s="3">
        <v>10</v>
      </c>
      <c r="C44" s="17" t="s">
        <v>81</v>
      </c>
      <c r="D44" s="2" t="s">
        <v>13</v>
      </c>
      <c r="E44" s="10">
        <f t="shared" si="1"/>
        <v>100</v>
      </c>
      <c r="F44" s="2">
        <f>SUM(H44:M44)</f>
        <v>2</v>
      </c>
      <c r="G44" s="2">
        <f>COUNT(H44:M44)*2</f>
        <v>2</v>
      </c>
      <c r="H44" s="2"/>
      <c r="I44" s="2"/>
      <c r="J44" s="2"/>
      <c r="K44" s="2">
        <v>2</v>
      </c>
      <c r="L44" s="2"/>
      <c r="M44" s="2"/>
      <c r="N44" s="7"/>
    </row>
    <row r="45" spans="2:14" ht="12.75">
      <c r="B45" s="3">
        <v>11</v>
      </c>
      <c r="C45" s="17" t="s">
        <v>67</v>
      </c>
      <c r="D45" s="2" t="s">
        <v>34</v>
      </c>
      <c r="E45" s="10">
        <f t="shared" si="1"/>
        <v>90</v>
      </c>
      <c r="F45" s="2">
        <f>SUM(H45:M45)</f>
        <v>9</v>
      </c>
      <c r="G45" s="2">
        <f>COUNT(H45:M45)*2</f>
        <v>10</v>
      </c>
      <c r="H45" s="2">
        <v>2</v>
      </c>
      <c r="I45" s="2">
        <v>2</v>
      </c>
      <c r="J45" s="2">
        <v>1</v>
      </c>
      <c r="K45" s="2">
        <v>2</v>
      </c>
      <c r="L45" s="2">
        <v>2</v>
      </c>
      <c r="M45" s="2"/>
      <c r="N45" s="7"/>
    </row>
    <row r="46" spans="2:14" ht="12.75">
      <c r="B46" s="3">
        <v>12</v>
      </c>
      <c r="C46" s="17" t="s">
        <v>87</v>
      </c>
      <c r="D46" s="2" t="s">
        <v>36</v>
      </c>
      <c r="E46" s="10">
        <f t="shared" si="1"/>
        <v>90</v>
      </c>
      <c r="F46" s="2">
        <f>SUM(H46:M46)</f>
        <v>9</v>
      </c>
      <c r="G46" s="2">
        <f>COUNT(H46:M46)*2</f>
        <v>10</v>
      </c>
      <c r="H46" s="2">
        <v>2</v>
      </c>
      <c r="I46" s="2">
        <v>2</v>
      </c>
      <c r="J46" s="2">
        <v>1</v>
      </c>
      <c r="K46" s="2">
        <v>2</v>
      </c>
      <c r="L46" s="2"/>
      <c r="M46" s="2">
        <v>2</v>
      </c>
      <c r="N46" s="7"/>
    </row>
    <row r="47" spans="2:14" ht="12.75">
      <c r="B47" s="3">
        <v>13</v>
      </c>
      <c r="C47" s="17" t="s">
        <v>85</v>
      </c>
      <c r="D47" s="2" t="s">
        <v>15</v>
      </c>
      <c r="E47" s="10">
        <f t="shared" si="1"/>
        <v>87.5</v>
      </c>
      <c r="F47" s="2">
        <f>SUM(H47:M47)</f>
        <v>7</v>
      </c>
      <c r="G47" s="2">
        <f>COUNT(H47:M47)*2</f>
        <v>8</v>
      </c>
      <c r="H47" s="2"/>
      <c r="I47" s="2"/>
      <c r="J47" s="2">
        <v>2</v>
      </c>
      <c r="K47" s="2">
        <v>2</v>
      </c>
      <c r="L47" s="2">
        <v>2</v>
      </c>
      <c r="M47" s="2">
        <v>1</v>
      </c>
      <c r="N47" s="7"/>
    </row>
    <row r="48" spans="2:14" ht="12.75">
      <c r="B48" s="3">
        <v>14</v>
      </c>
      <c r="C48" s="17" t="s">
        <v>88</v>
      </c>
      <c r="D48" s="2" t="s">
        <v>36</v>
      </c>
      <c r="E48" s="10">
        <f t="shared" si="1"/>
        <v>83.33333333333334</v>
      </c>
      <c r="F48" s="2">
        <f>SUM(H48:M48)</f>
        <v>10</v>
      </c>
      <c r="G48" s="2">
        <f>COUNT(H48:M48)*2</f>
        <v>12</v>
      </c>
      <c r="H48" s="2">
        <v>1</v>
      </c>
      <c r="I48" s="2">
        <v>2</v>
      </c>
      <c r="J48" s="2">
        <v>2</v>
      </c>
      <c r="K48" s="2">
        <v>2</v>
      </c>
      <c r="L48" s="2">
        <v>1</v>
      </c>
      <c r="M48" s="2">
        <v>2</v>
      </c>
      <c r="N48" s="7"/>
    </row>
    <row r="49" spans="2:14" ht="12.75">
      <c r="B49" s="3">
        <v>15</v>
      </c>
      <c r="C49" s="17" t="s">
        <v>68</v>
      </c>
      <c r="D49" s="2" t="s">
        <v>38</v>
      </c>
      <c r="E49" s="10">
        <f t="shared" si="1"/>
        <v>75</v>
      </c>
      <c r="F49" s="2">
        <f>SUM(H49:M49)</f>
        <v>9</v>
      </c>
      <c r="G49" s="2">
        <f>COUNT(H49:M49)*2</f>
        <v>12</v>
      </c>
      <c r="H49" s="2">
        <v>0</v>
      </c>
      <c r="I49" s="2">
        <v>2</v>
      </c>
      <c r="J49" s="2">
        <v>2</v>
      </c>
      <c r="K49" s="2">
        <v>2</v>
      </c>
      <c r="L49" s="2">
        <v>1</v>
      </c>
      <c r="M49" s="2">
        <v>2</v>
      </c>
      <c r="N49" s="7"/>
    </row>
    <row r="50" spans="2:14" ht="12.75">
      <c r="B50" s="3">
        <v>16</v>
      </c>
      <c r="C50" s="17" t="s">
        <v>69</v>
      </c>
      <c r="D50" s="2" t="s">
        <v>38</v>
      </c>
      <c r="E50" s="10">
        <f t="shared" si="1"/>
        <v>75</v>
      </c>
      <c r="F50" s="2">
        <f>SUM(H50:M50)</f>
        <v>6</v>
      </c>
      <c r="G50" s="2">
        <f>COUNT(H50:M50)*2</f>
        <v>8</v>
      </c>
      <c r="H50" s="2"/>
      <c r="I50" s="2">
        <v>1</v>
      </c>
      <c r="J50" s="2">
        <v>2</v>
      </c>
      <c r="K50" s="2">
        <v>2</v>
      </c>
      <c r="L50" s="2">
        <v>1</v>
      </c>
      <c r="M50" s="2"/>
      <c r="N50" s="7"/>
    </row>
    <row r="51" spans="2:14" ht="12.75">
      <c r="B51" s="3">
        <v>17</v>
      </c>
      <c r="C51" s="17" t="s">
        <v>89</v>
      </c>
      <c r="D51" s="2" t="s">
        <v>36</v>
      </c>
      <c r="E51" s="10">
        <f t="shared" si="1"/>
        <v>75</v>
      </c>
      <c r="F51" s="2">
        <f>SUM(H51:M51)</f>
        <v>6</v>
      </c>
      <c r="G51" s="2">
        <f>COUNT(H51:M51)*2</f>
        <v>8</v>
      </c>
      <c r="H51" s="2"/>
      <c r="I51" s="2">
        <v>2</v>
      </c>
      <c r="J51" s="2"/>
      <c r="K51" s="2">
        <v>0</v>
      </c>
      <c r="L51" s="2">
        <v>2</v>
      </c>
      <c r="M51" s="2">
        <v>2</v>
      </c>
      <c r="N51" s="7"/>
    </row>
    <row r="52" spans="2:14" ht="12.75">
      <c r="B52" s="3">
        <v>18</v>
      </c>
      <c r="C52" s="17" t="s">
        <v>80</v>
      </c>
      <c r="D52" s="2" t="s">
        <v>13</v>
      </c>
      <c r="E52" s="10">
        <f t="shared" si="1"/>
        <v>75</v>
      </c>
      <c r="F52" s="2">
        <f>SUM(H52:M52)</f>
        <v>3</v>
      </c>
      <c r="G52" s="2">
        <f>COUNT(H52:M52)*2</f>
        <v>4</v>
      </c>
      <c r="H52" s="2">
        <v>1</v>
      </c>
      <c r="I52" s="2"/>
      <c r="J52" s="2"/>
      <c r="K52" s="2">
        <v>2</v>
      </c>
      <c r="L52" s="2"/>
      <c r="M52" s="2"/>
      <c r="N52" s="7"/>
    </row>
    <row r="53" spans="2:14" ht="12.75">
      <c r="B53" s="3">
        <v>19</v>
      </c>
      <c r="C53" s="17" t="s">
        <v>70</v>
      </c>
      <c r="D53" s="2" t="s">
        <v>34</v>
      </c>
      <c r="E53" s="10">
        <f t="shared" si="1"/>
        <v>70</v>
      </c>
      <c r="F53" s="2">
        <f>SUM(H53:M53)</f>
        <v>7</v>
      </c>
      <c r="G53" s="2">
        <f>COUNT(H53:M53)*2</f>
        <v>10</v>
      </c>
      <c r="H53" s="2">
        <v>2</v>
      </c>
      <c r="I53" s="2">
        <v>2</v>
      </c>
      <c r="J53" s="2"/>
      <c r="K53" s="2">
        <v>1</v>
      </c>
      <c r="L53" s="2">
        <v>2</v>
      </c>
      <c r="M53" s="2">
        <v>0</v>
      </c>
      <c r="N53" s="7"/>
    </row>
    <row r="54" spans="2:14" ht="12.75">
      <c r="B54" s="3">
        <v>20</v>
      </c>
      <c r="C54" s="17" t="s">
        <v>73</v>
      </c>
      <c r="D54" s="2" t="s">
        <v>11</v>
      </c>
      <c r="E54" s="10">
        <f t="shared" si="1"/>
        <v>70</v>
      </c>
      <c r="F54" s="2">
        <f>SUM(H54:M54)</f>
        <v>7</v>
      </c>
      <c r="G54" s="2">
        <f>COUNT(H54:M54)*2</f>
        <v>10</v>
      </c>
      <c r="H54" s="2">
        <v>2</v>
      </c>
      <c r="I54" s="2">
        <v>1</v>
      </c>
      <c r="J54" s="2">
        <v>2</v>
      </c>
      <c r="K54" s="2"/>
      <c r="L54" s="2">
        <v>0</v>
      </c>
      <c r="M54" s="2">
        <v>2</v>
      </c>
      <c r="N54" s="7"/>
    </row>
    <row r="55" spans="2:14" ht="12.75">
      <c r="B55" s="3">
        <v>21</v>
      </c>
      <c r="C55" s="18" t="s">
        <v>125</v>
      </c>
      <c r="D55" s="2" t="s">
        <v>34</v>
      </c>
      <c r="E55" s="10">
        <f t="shared" si="1"/>
        <v>50</v>
      </c>
      <c r="F55" s="2">
        <f>SUM(H55:M55)</f>
        <v>6</v>
      </c>
      <c r="G55" s="2">
        <f>COUNT(H55:M55)*2</f>
        <v>12</v>
      </c>
      <c r="H55" s="2">
        <v>2</v>
      </c>
      <c r="I55" s="2">
        <v>1</v>
      </c>
      <c r="J55" s="2">
        <v>0</v>
      </c>
      <c r="K55" s="2">
        <v>1</v>
      </c>
      <c r="L55" s="2">
        <v>2</v>
      </c>
      <c r="M55" s="2">
        <v>0</v>
      </c>
      <c r="N55" s="7"/>
    </row>
    <row r="56" spans="2:14" ht="12.75">
      <c r="B56" s="3">
        <v>22</v>
      </c>
      <c r="C56" s="17" t="s">
        <v>86</v>
      </c>
      <c r="D56" s="2" t="s">
        <v>15</v>
      </c>
      <c r="E56" s="10">
        <f t="shared" si="1"/>
        <v>50</v>
      </c>
      <c r="F56" s="2">
        <f>SUM(H56:M56)</f>
        <v>6</v>
      </c>
      <c r="G56" s="2">
        <f>COUNT(H56:M56)*2</f>
        <v>12</v>
      </c>
      <c r="H56" s="2">
        <v>0</v>
      </c>
      <c r="I56" s="2">
        <v>0</v>
      </c>
      <c r="J56" s="2">
        <v>2</v>
      </c>
      <c r="K56" s="2">
        <v>0</v>
      </c>
      <c r="L56" s="2">
        <v>2</v>
      </c>
      <c r="M56" s="2">
        <v>2</v>
      </c>
      <c r="N56" s="7"/>
    </row>
    <row r="57" spans="2:14" ht="12.75">
      <c r="B57" s="3">
        <v>23</v>
      </c>
      <c r="C57" s="17" t="s">
        <v>90</v>
      </c>
      <c r="D57" s="2" t="s">
        <v>14</v>
      </c>
      <c r="E57" s="10">
        <f t="shared" si="1"/>
        <v>50</v>
      </c>
      <c r="F57" s="2">
        <f>SUM(H57:M57)</f>
        <v>6</v>
      </c>
      <c r="G57" s="2">
        <f>COUNT(H57:M57)*2</f>
        <v>12</v>
      </c>
      <c r="H57" s="2">
        <v>2</v>
      </c>
      <c r="I57" s="2">
        <v>1</v>
      </c>
      <c r="J57" s="10">
        <v>0</v>
      </c>
      <c r="K57" s="2">
        <v>1</v>
      </c>
      <c r="L57" s="2">
        <v>1</v>
      </c>
      <c r="M57" s="2">
        <v>1</v>
      </c>
      <c r="N57" s="7"/>
    </row>
    <row r="58" spans="2:14" ht="12.75">
      <c r="B58" s="3">
        <v>24</v>
      </c>
      <c r="C58" s="17" t="s">
        <v>82</v>
      </c>
      <c r="D58" s="2" t="s">
        <v>13</v>
      </c>
      <c r="E58" s="10">
        <f t="shared" si="1"/>
        <v>50</v>
      </c>
      <c r="F58" s="2">
        <f>SUM(H58:M58)</f>
        <v>5</v>
      </c>
      <c r="G58" s="2">
        <f>COUNT(H58:M58)*2</f>
        <v>10</v>
      </c>
      <c r="H58" s="2">
        <v>1</v>
      </c>
      <c r="I58" s="2"/>
      <c r="J58" s="2">
        <v>0</v>
      </c>
      <c r="K58" s="2">
        <v>2</v>
      </c>
      <c r="L58" s="2">
        <v>0</v>
      </c>
      <c r="M58" s="2">
        <v>2</v>
      </c>
      <c r="N58" s="7"/>
    </row>
    <row r="59" spans="2:14" ht="12.75">
      <c r="B59" s="3">
        <v>25</v>
      </c>
      <c r="C59" s="17" t="s">
        <v>94</v>
      </c>
      <c r="D59" s="2" t="s">
        <v>38</v>
      </c>
      <c r="E59" s="10">
        <f t="shared" si="1"/>
        <v>50</v>
      </c>
      <c r="F59" s="2">
        <f>SUM(H59:M59)</f>
        <v>4</v>
      </c>
      <c r="G59" s="2">
        <f>COUNT(H59:M59)*2</f>
        <v>8</v>
      </c>
      <c r="H59" s="2"/>
      <c r="I59" s="2">
        <v>0</v>
      </c>
      <c r="J59" s="2"/>
      <c r="K59" s="2">
        <v>2</v>
      </c>
      <c r="L59" s="2">
        <v>2</v>
      </c>
      <c r="M59" s="2">
        <v>0</v>
      </c>
      <c r="N59" s="7"/>
    </row>
    <row r="60" spans="2:14" ht="12.75">
      <c r="B60" s="3">
        <v>26</v>
      </c>
      <c r="C60" s="17" t="s">
        <v>79</v>
      </c>
      <c r="D60" s="2" t="s">
        <v>13</v>
      </c>
      <c r="E60" s="10">
        <f t="shared" si="1"/>
        <v>50</v>
      </c>
      <c r="F60" s="2">
        <f>SUM(H60:M60)</f>
        <v>3</v>
      </c>
      <c r="G60" s="2">
        <f>COUNT(H60:M60)*2</f>
        <v>6</v>
      </c>
      <c r="H60" s="2">
        <v>1</v>
      </c>
      <c r="I60" s="2"/>
      <c r="J60" s="2">
        <v>0</v>
      </c>
      <c r="K60" s="2">
        <v>2</v>
      </c>
      <c r="L60" s="2"/>
      <c r="M60" s="2"/>
      <c r="N60" s="7"/>
    </row>
    <row r="61" spans="2:14" ht="12.75">
      <c r="B61" s="3">
        <v>27</v>
      </c>
      <c r="C61" s="17" t="s">
        <v>83</v>
      </c>
      <c r="D61" s="2" t="s">
        <v>15</v>
      </c>
      <c r="E61" s="10">
        <f t="shared" si="1"/>
        <v>41.66666666666667</v>
      </c>
      <c r="F61" s="2">
        <f>SUM(H61:M61)</f>
        <v>5</v>
      </c>
      <c r="G61" s="2">
        <f>COUNT(H61:M61)*2</f>
        <v>12</v>
      </c>
      <c r="H61" s="2">
        <v>0</v>
      </c>
      <c r="I61" s="2">
        <v>0</v>
      </c>
      <c r="J61" s="2">
        <v>2</v>
      </c>
      <c r="K61" s="2">
        <v>0</v>
      </c>
      <c r="L61" s="2">
        <v>2</v>
      </c>
      <c r="M61" s="2">
        <v>1</v>
      </c>
      <c r="N61" s="7"/>
    </row>
    <row r="62" spans="2:14" ht="12.75">
      <c r="B62" s="3">
        <v>28</v>
      </c>
      <c r="C62" s="17" t="s">
        <v>91</v>
      </c>
      <c r="D62" s="2" t="s">
        <v>14</v>
      </c>
      <c r="E62" s="10">
        <f t="shared" si="1"/>
        <v>40</v>
      </c>
      <c r="F62" s="2">
        <f>SUM(H62:M62)</f>
        <v>4</v>
      </c>
      <c r="G62" s="2">
        <f>COUNT(H62:M62)*2</f>
        <v>10</v>
      </c>
      <c r="H62" s="2">
        <v>2</v>
      </c>
      <c r="I62" s="2">
        <v>0</v>
      </c>
      <c r="J62" s="10"/>
      <c r="K62" s="2">
        <v>1</v>
      </c>
      <c r="L62" s="2">
        <v>0</v>
      </c>
      <c r="M62" s="2">
        <v>1</v>
      </c>
      <c r="N62" s="7"/>
    </row>
    <row r="63" spans="2:13" ht="12.75">
      <c r="B63" s="3">
        <v>29</v>
      </c>
      <c r="C63" s="17" t="s">
        <v>92</v>
      </c>
      <c r="D63" s="2" t="s">
        <v>14</v>
      </c>
      <c r="E63" s="10">
        <f t="shared" si="1"/>
        <v>40</v>
      </c>
      <c r="F63" s="2">
        <f>SUM(H63:M63)</f>
        <v>4</v>
      </c>
      <c r="G63" s="2">
        <f>COUNT(H63:M63)*2</f>
        <v>10</v>
      </c>
      <c r="H63" s="2">
        <v>2</v>
      </c>
      <c r="I63" s="2">
        <v>0</v>
      </c>
      <c r="J63" s="10">
        <v>0</v>
      </c>
      <c r="K63" s="2">
        <v>0</v>
      </c>
      <c r="L63" s="2"/>
      <c r="M63" s="2">
        <v>2</v>
      </c>
    </row>
    <row r="64" ht="12.75">
      <c r="N64" s="7"/>
    </row>
    <row r="65" spans="2:14" ht="12.75">
      <c r="B65" s="19" t="s">
        <v>24</v>
      </c>
      <c r="C65" s="19"/>
      <c r="D65" s="12"/>
      <c r="E65" s="7"/>
      <c r="F65" s="7"/>
      <c r="G65" s="7"/>
      <c r="H65" s="19" t="s">
        <v>3</v>
      </c>
      <c r="I65" s="19"/>
      <c r="J65" s="19"/>
      <c r="K65" s="19"/>
      <c r="L65" s="19"/>
      <c r="M65" s="19"/>
      <c r="N65" s="7"/>
    </row>
    <row r="66" spans="2:14" ht="12.75">
      <c r="B66" s="4" t="s">
        <v>4</v>
      </c>
      <c r="C66" s="9" t="s">
        <v>8</v>
      </c>
      <c r="D66" s="5" t="s">
        <v>0</v>
      </c>
      <c r="E66" s="5" t="s">
        <v>5</v>
      </c>
      <c r="F66" s="5" t="s">
        <v>7</v>
      </c>
      <c r="G66" s="5" t="s">
        <v>6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7"/>
    </row>
    <row r="67" spans="2:14" ht="12.75">
      <c r="B67" s="3">
        <v>1</v>
      </c>
      <c r="C67" s="17" t="s">
        <v>100</v>
      </c>
      <c r="D67" s="2" t="s">
        <v>16</v>
      </c>
      <c r="E67" s="10">
        <f aca="true" t="shared" si="2" ref="E67:E95">F67/G67*100</f>
        <v>100</v>
      </c>
      <c r="F67" s="2">
        <f>SUM(H67:M67)</f>
        <v>6</v>
      </c>
      <c r="G67" s="2">
        <f>COUNT(H67:M67)*2</f>
        <v>6</v>
      </c>
      <c r="H67" s="13">
        <v>2</v>
      </c>
      <c r="I67" s="2"/>
      <c r="J67" s="2">
        <v>2</v>
      </c>
      <c r="K67" s="2"/>
      <c r="L67" s="2">
        <v>2</v>
      </c>
      <c r="M67" s="2"/>
      <c r="N67" s="7"/>
    </row>
    <row r="68" spans="2:14" ht="12.75">
      <c r="B68" s="3">
        <v>2</v>
      </c>
      <c r="C68" s="17" t="s">
        <v>106</v>
      </c>
      <c r="D68" s="2" t="s">
        <v>21</v>
      </c>
      <c r="E68" s="10">
        <f t="shared" si="2"/>
        <v>91.66666666666666</v>
      </c>
      <c r="F68" s="2">
        <f>SUM(H68:M68)</f>
        <v>11</v>
      </c>
      <c r="G68" s="2">
        <f>COUNT(H68:M68)*2</f>
        <v>12</v>
      </c>
      <c r="H68" s="13">
        <v>1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7"/>
    </row>
    <row r="69" spans="2:14" ht="12.75">
      <c r="B69" s="3">
        <v>3</v>
      </c>
      <c r="C69" s="17" t="s">
        <v>119</v>
      </c>
      <c r="D69" s="2" t="s">
        <v>28</v>
      </c>
      <c r="E69" s="10">
        <f t="shared" si="2"/>
        <v>90</v>
      </c>
      <c r="F69" s="2">
        <f>SUM(H69:M69)</f>
        <v>9</v>
      </c>
      <c r="G69" s="2">
        <f>COUNT(H69:M69)*2</f>
        <v>10</v>
      </c>
      <c r="H69" s="13">
        <v>1</v>
      </c>
      <c r="I69" s="2">
        <v>2</v>
      </c>
      <c r="J69" s="13">
        <v>2</v>
      </c>
      <c r="K69" s="2"/>
      <c r="L69" s="2">
        <v>2</v>
      </c>
      <c r="M69" s="2">
        <v>2</v>
      </c>
      <c r="N69" s="7"/>
    </row>
    <row r="70" spans="2:13" ht="12.75">
      <c r="B70" s="3">
        <v>4</v>
      </c>
      <c r="C70" s="17" t="s">
        <v>104</v>
      </c>
      <c r="D70" s="2" t="s">
        <v>21</v>
      </c>
      <c r="E70" s="10">
        <f t="shared" si="2"/>
        <v>90</v>
      </c>
      <c r="F70" s="2">
        <f>SUM(H70:M70)</f>
        <v>9</v>
      </c>
      <c r="G70" s="2">
        <f>COUNT(H70:M70)*2</f>
        <v>10</v>
      </c>
      <c r="H70" s="13">
        <v>1</v>
      </c>
      <c r="I70" s="2">
        <v>2</v>
      </c>
      <c r="J70" s="2">
        <v>2</v>
      </c>
      <c r="K70" s="2">
        <v>2</v>
      </c>
      <c r="L70" s="2"/>
      <c r="M70" s="2">
        <v>2</v>
      </c>
    </row>
    <row r="71" spans="2:13" ht="12.75">
      <c r="B71" s="3">
        <v>5</v>
      </c>
      <c r="C71" s="17" t="s">
        <v>107</v>
      </c>
      <c r="D71" s="2" t="s">
        <v>26</v>
      </c>
      <c r="E71" s="10">
        <f t="shared" si="2"/>
        <v>80</v>
      </c>
      <c r="F71" s="2">
        <f>SUM(H71:M71)</f>
        <v>8</v>
      </c>
      <c r="G71" s="2">
        <f>COUNT(H71:M71)*2</f>
        <v>10</v>
      </c>
      <c r="H71" s="13">
        <v>2</v>
      </c>
      <c r="I71" s="2">
        <v>2</v>
      </c>
      <c r="J71" s="13">
        <v>1</v>
      </c>
      <c r="K71" s="2">
        <v>2</v>
      </c>
      <c r="L71" s="2"/>
      <c r="M71" s="2">
        <v>1</v>
      </c>
    </row>
    <row r="72" spans="2:13" ht="12.75">
      <c r="B72" s="3">
        <v>6</v>
      </c>
      <c r="C72" s="17" t="s">
        <v>95</v>
      </c>
      <c r="D72" s="2" t="s">
        <v>25</v>
      </c>
      <c r="E72" s="10">
        <f t="shared" si="2"/>
        <v>75</v>
      </c>
      <c r="F72" s="2">
        <f>SUM(H72:M72)</f>
        <v>9</v>
      </c>
      <c r="G72" s="2">
        <f>COUNT(H72:M72)*2</f>
        <v>12</v>
      </c>
      <c r="H72" s="13">
        <v>2</v>
      </c>
      <c r="I72" s="2">
        <v>1</v>
      </c>
      <c r="J72" s="2">
        <v>2</v>
      </c>
      <c r="K72" s="2">
        <v>2</v>
      </c>
      <c r="L72" s="2">
        <v>2</v>
      </c>
      <c r="M72" s="2">
        <v>0</v>
      </c>
    </row>
    <row r="73" spans="2:13" ht="12.75">
      <c r="B73" s="3">
        <v>7</v>
      </c>
      <c r="C73" s="17" t="s">
        <v>105</v>
      </c>
      <c r="D73" s="2" t="s">
        <v>21</v>
      </c>
      <c r="E73" s="10">
        <f t="shared" si="2"/>
        <v>75</v>
      </c>
      <c r="F73" s="2">
        <f>SUM(H73:M73)</f>
        <v>9</v>
      </c>
      <c r="G73" s="2">
        <f>COUNT(H73:M73)*2</f>
        <v>12</v>
      </c>
      <c r="H73" s="13">
        <v>1</v>
      </c>
      <c r="I73" s="2">
        <v>1</v>
      </c>
      <c r="J73" s="2">
        <v>2</v>
      </c>
      <c r="K73" s="2">
        <v>2</v>
      </c>
      <c r="L73" s="2">
        <v>1</v>
      </c>
      <c r="M73" s="2">
        <v>2</v>
      </c>
    </row>
    <row r="74" spans="2:13" ht="12.75">
      <c r="B74" s="3">
        <v>8</v>
      </c>
      <c r="C74" s="17" t="s">
        <v>120</v>
      </c>
      <c r="D74" s="2" t="s">
        <v>28</v>
      </c>
      <c r="E74" s="10">
        <f t="shared" si="2"/>
        <v>75</v>
      </c>
      <c r="F74" s="2">
        <f>SUM(H74:M74)</f>
        <v>3</v>
      </c>
      <c r="G74" s="2">
        <f>COUNT(H74:M74)*2</f>
        <v>4</v>
      </c>
      <c r="H74" s="13">
        <v>1</v>
      </c>
      <c r="I74" s="2"/>
      <c r="J74" s="13"/>
      <c r="K74" s="2"/>
      <c r="L74" s="2">
        <v>2</v>
      </c>
      <c r="M74" s="2"/>
    </row>
    <row r="75" spans="2:13" ht="12.75">
      <c r="B75" s="3">
        <v>9</v>
      </c>
      <c r="C75" s="17" t="s">
        <v>115</v>
      </c>
      <c r="D75" s="2" t="s">
        <v>27</v>
      </c>
      <c r="E75" s="10">
        <f t="shared" si="2"/>
        <v>70</v>
      </c>
      <c r="F75" s="2">
        <f>SUM(H75:M75)</f>
        <v>7</v>
      </c>
      <c r="G75" s="2">
        <f>COUNT(H75:M75)*2</f>
        <v>10</v>
      </c>
      <c r="H75" s="13">
        <v>1</v>
      </c>
      <c r="I75" s="2"/>
      <c r="J75" s="2">
        <v>2</v>
      </c>
      <c r="K75" s="2">
        <v>2</v>
      </c>
      <c r="L75" s="2">
        <v>1</v>
      </c>
      <c r="M75" s="2">
        <v>1</v>
      </c>
    </row>
    <row r="76" spans="2:13" ht="12.75">
      <c r="B76" s="3">
        <v>10</v>
      </c>
      <c r="C76" s="17" t="s">
        <v>109</v>
      </c>
      <c r="D76" s="2" t="s">
        <v>26</v>
      </c>
      <c r="E76" s="10">
        <f t="shared" si="2"/>
        <v>70</v>
      </c>
      <c r="F76" s="2">
        <f>SUM(H76:M76)</f>
        <v>7</v>
      </c>
      <c r="G76" s="2">
        <f>COUNT(H76:M76)*2</f>
        <v>10</v>
      </c>
      <c r="H76" s="13">
        <v>0</v>
      </c>
      <c r="I76" s="2">
        <v>2</v>
      </c>
      <c r="J76" s="13">
        <v>1</v>
      </c>
      <c r="K76" s="2">
        <v>2</v>
      </c>
      <c r="L76" s="2"/>
      <c r="M76" s="2">
        <v>2</v>
      </c>
    </row>
    <row r="77" spans="2:13" ht="12.75">
      <c r="B77" s="3">
        <v>11</v>
      </c>
      <c r="C77" s="17" t="s">
        <v>96</v>
      </c>
      <c r="D77" s="2" t="s">
        <v>25</v>
      </c>
      <c r="E77" s="10">
        <f t="shared" si="2"/>
        <v>66.66666666666666</v>
      </c>
      <c r="F77" s="2">
        <f>SUM(H77:M77)</f>
        <v>4</v>
      </c>
      <c r="G77" s="2">
        <f>COUNT(H77:M77)*2</f>
        <v>6</v>
      </c>
      <c r="H77" s="13"/>
      <c r="I77" s="2">
        <v>0</v>
      </c>
      <c r="J77" s="2"/>
      <c r="K77" s="2">
        <v>2</v>
      </c>
      <c r="L77" s="2">
        <v>2</v>
      </c>
      <c r="M77" s="2"/>
    </row>
    <row r="78" spans="2:13" ht="12.75">
      <c r="B78" s="3">
        <v>12</v>
      </c>
      <c r="C78" s="17" t="s">
        <v>114</v>
      </c>
      <c r="D78" s="2" t="s">
        <v>27</v>
      </c>
      <c r="E78" s="10">
        <f t="shared" si="2"/>
        <v>62.5</v>
      </c>
      <c r="F78" s="2">
        <f>SUM(H78:M78)</f>
        <v>5</v>
      </c>
      <c r="G78" s="2">
        <f>COUNT(H78:M78)*2</f>
        <v>8</v>
      </c>
      <c r="H78" s="13"/>
      <c r="I78" s="2"/>
      <c r="J78" s="2">
        <v>1</v>
      </c>
      <c r="K78" s="2">
        <v>1</v>
      </c>
      <c r="L78" s="2">
        <v>1</v>
      </c>
      <c r="M78" s="2">
        <v>2</v>
      </c>
    </row>
    <row r="79" spans="2:13" ht="12.75">
      <c r="B79" s="3">
        <v>13</v>
      </c>
      <c r="C79" s="17" t="s">
        <v>97</v>
      </c>
      <c r="D79" s="2" t="s">
        <v>25</v>
      </c>
      <c r="E79" s="10">
        <f t="shared" si="2"/>
        <v>50</v>
      </c>
      <c r="F79" s="2">
        <f>SUM(H79:M79)</f>
        <v>4</v>
      </c>
      <c r="G79" s="2">
        <f>COUNT(H79:M79)*2</f>
        <v>8</v>
      </c>
      <c r="H79" s="13">
        <v>1</v>
      </c>
      <c r="I79" s="2">
        <v>0</v>
      </c>
      <c r="J79" s="2">
        <v>1</v>
      </c>
      <c r="K79" s="2"/>
      <c r="L79" s="2">
        <v>2</v>
      </c>
      <c r="M79" s="2"/>
    </row>
    <row r="80" spans="2:13" ht="12.75">
      <c r="B80" s="3">
        <v>14</v>
      </c>
      <c r="C80" s="17" t="s">
        <v>112</v>
      </c>
      <c r="D80" s="2" t="s">
        <v>22</v>
      </c>
      <c r="E80" s="10">
        <f t="shared" si="2"/>
        <v>50</v>
      </c>
      <c r="F80" s="2">
        <f>SUM(H80:M80)</f>
        <v>4</v>
      </c>
      <c r="G80" s="2">
        <f>COUNT(H80:M80)*2</f>
        <v>8</v>
      </c>
      <c r="H80" s="13">
        <v>1</v>
      </c>
      <c r="I80" s="2">
        <v>0</v>
      </c>
      <c r="J80" s="2"/>
      <c r="K80" s="2">
        <v>1</v>
      </c>
      <c r="L80" s="2"/>
      <c r="M80" s="2">
        <v>2</v>
      </c>
    </row>
    <row r="81" spans="2:13" ht="12.75">
      <c r="B81" s="3">
        <v>15</v>
      </c>
      <c r="C81" s="17" t="s">
        <v>113</v>
      </c>
      <c r="D81" s="2" t="s">
        <v>27</v>
      </c>
      <c r="E81" s="10">
        <f t="shared" si="2"/>
        <v>50</v>
      </c>
      <c r="F81" s="2">
        <f>SUM(H81:M81)</f>
        <v>1</v>
      </c>
      <c r="G81" s="2">
        <f>COUNT(H81:M81)*2</f>
        <v>2</v>
      </c>
      <c r="H81" s="13">
        <v>1</v>
      </c>
      <c r="I81" s="2"/>
      <c r="J81" s="2"/>
      <c r="K81" s="2"/>
      <c r="L81" s="2"/>
      <c r="M81" s="2"/>
    </row>
    <row r="82" spans="2:13" ht="12.75">
      <c r="B82" s="3">
        <v>16</v>
      </c>
      <c r="C82" s="17" t="s">
        <v>117</v>
      </c>
      <c r="D82" s="2" t="s">
        <v>28</v>
      </c>
      <c r="E82" s="10">
        <f t="shared" si="2"/>
        <v>41.66666666666667</v>
      </c>
      <c r="F82" s="2">
        <f>SUM(H82:M82)</f>
        <v>5</v>
      </c>
      <c r="G82" s="2">
        <f>COUNT(H82:M82)*2</f>
        <v>12</v>
      </c>
      <c r="H82" s="13">
        <v>1</v>
      </c>
      <c r="I82" s="2">
        <v>2</v>
      </c>
      <c r="J82" s="2">
        <v>2</v>
      </c>
      <c r="K82" s="2">
        <v>0</v>
      </c>
      <c r="L82" s="2">
        <v>0</v>
      </c>
      <c r="M82" s="2">
        <v>0</v>
      </c>
    </row>
    <row r="83" spans="2:14" ht="12.75">
      <c r="B83" s="3">
        <v>17</v>
      </c>
      <c r="C83" s="17" t="s">
        <v>121</v>
      </c>
      <c r="D83" s="2" t="s">
        <v>29</v>
      </c>
      <c r="E83" s="10">
        <f t="shared" si="2"/>
        <v>41.66666666666667</v>
      </c>
      <c r="F83" s="2">
        <f>SUM(H83:M83)</f>
        <v>5</v>
      </c>
      <c r="G83" s="2">
        <f>COUNT(H83:M83)*2</f>
        <v>12</v>
      </c>
      <c r="H83" s="13">
        <v>0</v>
      </c>
      <c r="I83" s="2">
        <v>2</v>
      </c>
      <c r="J83" s="2">
        <v>0</v>
      </c>
      <c r="K83" s="2">
        <v>1</v>
      </c>
      <c r="L83" s="2">
        <v>1</v>
      </c>
      <c r="M83" s="2">
        <v>1</v>
      </c>
      <c r="N83" s="7"/>
    </row>
    <row r="84" spans="2:14" ht="12.75">
      <c r="B84" s="3">
        <v>18</v>
      </c>
      <c r="C84" s="17" t="s">
        <v>122</v>
      </c>
      <c r="D84" s="2" t="s">
        <v>29</v>
      </c>
      <c r="E84" s="10">
        <f t="shared" si="2"/>
        <v>41.66666666666667</v>
      </c>
      <c r="F84" s="2">
        <f>SUM(H84:M84)</f>
        <v>5</v>
      </c>
      <c r="G84" s="2">
        <f>COUNT(H84:M84)*2</f>
        <v>12</v>
      </c>
      <c r="H84" s="13">
        <v>0</v>
      </c>
      <c r="I84" s="2">
        <v>1</v>
      </c>
      <c r="J84" s="13">
        <v>0</v>
      </c>
      <c r="K84" s="2">
        <v>1</v>
      </c>
      <c r="L84" s="2">
        <v>1</v>
      </c>
      <c r="M84" s="2">
        <v>2</v>
      </c>
      <c r="N84" s="7"/>
    </row>
    <row r="85" spans="2:14" ht="12.75">
      <c r="B85" s="3">
        <v>19</v>
      </c>
      <c r="C85" s="17" t="s">
        <v>99</v>
      </c>
      <c r="D85" s="2" t="s">
        <v>16</v>
      </c>
      <c r="E85" s="10">
        <f t="shared" si="2"/>
        <v>40</v>
      </c>
      <c r="F85" s="2">
        <f>SUM(H85:M85)</f>
        <v>4</v>
      </c>
      <c r="G85" s="2">
        <f>COUNT(H85:M85)*2</f>
        <v>10</v>
      </c>
      <c r="H85" s="13"/>
      <c r="I85" s="2">
        <v>1</v>
      </c>
      <c r="J85" s="2">
        <v>1</v>
      </c>
      <c r="K85" s="2">
        <v>0</v>
      </c>
      <c r="L85" s="2">
        <v>0</v>
      </c>
      <c r="M85" s="2">
        <v>2</v>
      </c>
      <c r="N85" s="7"/>
    </row>
    <row r="86" spans="2:14" ht="12.75">
      <c r="B86" s="3">
        <v>20</v>
      </c>
      <c r="C86" s="17" t="s">
        <v>108</v>
      </c>
      <c r="D86" s="2" t="s">
        <v>26</v>
      </c>
      <c r="E86" s="10">
        <f t="shared" si="2"/>
        <v>40</v>
      </c>
      <c r="F86" s="2">
        <f>SUM(H86:M86)</f>
        <v>4</v>
      </c>
      <c r="G86" s="2">
        <f>COUNT(H86:M86)*2</f>
        <v>10</v>
      </c>
      <c r="H86" s="13">
        <v>1</v>
      </c>
      <c r="I86" s="2">
        <v>2</v>
      </c>
      <c r="J86" s="2">
        <v>0</v>
      </c>
      <c r="K86" s="2">
        <v>0</v>
      </c>
      <c r="L86" s="2"/>
      <c r="M86" s="2">
        <v>1</v>
      </c>
      <c r="N86" s="7"/>
    </row>
    <row r="87" spans="2:14" ht="12.75">
      <c r="B87" s="3">
        <v>21</v>
      </c>
      <c r="C87" s="17" t="s">
        <v>101</v>
      </c>
      <c r="D87" s="2" t="s">
        <v>16</v>
      </c>
      <c r="E87" s="10">
        <f t="shared" si="2"/>
        <v>37.5</v>
      </c>
      <c r="F87" s="2">
        <f>SUM(H87:M87)</f>
        <v>3</v>
      </c>
      <c r="G87" s="2">
        <f>COUNT(H87:M87)*2</f>
        <v>8</v>
      </c>
      <c r="H87" s="13">
        <v>0</v>
      </c>
      <c r="I87" s="2"/>
      <c r="J87" s="2">
        <v>1</v>
      </c>
      <c r="K87" s="2">
        <v>1</v>
      </c>
      <c r="L87" s="2"/>
      <c r="M87" s="2">
        <v>1</v>
      </c>
      <c r="N87" s="7"/>
    </row>
    <row r="88" spans="2:14" ht="12.75">
      <c r="B88" s="3">
        <v>22</v>
      </c>
      <c r="C88" s="17" t="s">
        <v>118</v>
      </c>
      <c r="D88" s="2" t="s">
        <v>28</v>
      </c>
      <c r="E88" s="10">
        <f t="shared" si="2"/>
        <v>33.33333333333333</v>
      </c>
      <c r="F88" s="2">
        <f>SUM(H88:M88)</f>
        <v>2</v>
      </c>
      <c r="G88" s="2">
        <f>COUNT(H88:M88)*2</f>
        <v>6</v>
      </c>
      <c r="H88" s="13"/>
      <c r="I88" s="2">
        <v>1</v>
      </c>
      <c r="J88" s="2">
        <v>1</v>
      </c>
      <c r="K88" s="2">
        <v>0</v>
      </c>
      <c r="L88" s="2"/>
      <c r="M88" s="2"/>
      <c r="N88" s="7"/>
    </row>
    <row r="89" spans="2:14" ht="12.75">
      <c r="B89" s="3">
        <v>23</v>
      </c>
      <c r="C89" s="17" t="s">
        <v>123</v>
      </c>
      <c r="D89" s="2" t="s">
        <v>29</v>
      </c>
      <c r="E89" s="10">
        <f t="shared" si="2"/>
        <v>33.33333333333333</v>
      </c>
      <c r="F89" s="2">
        <f>SUM(H89:M89)</f>
        <v>2</v>
      </c>
      <c r="G89" s="2">
        <f>COUNT(H89:M89)*2</f>
        <v>6</v>
      </c>
      <c r="H89" s="13">
        <v>0</v>
      </c>
      <c r="I89" s="2">
        <v>2</v>
      </c>
      <c r="J89" s="2">
        <v>0</v>
      </c>
      <c r="K89" s="2"/>
      <c r="L89" s="2"/>
      <c r="M89" s="2"/>
      <c r="N89" s="7"/>
    </row>
    <row r="90" spans="2:14" ht="12.75">
      <c r="B90" s="3">
        <v>24</v>
      </c>
      <c r="C90" s="17" t="s">
        <v>110</v>
      </c>
      <c r="D90" s="2" t="s">
        <v>22</v>
      </c>
      <c r="E90" s="10">
        <f t="shared" si="2"/>
        <v>30</v>
      </c>
      <c r="F90" s="2">
        <f>SUM(H90:M90)</f>
        <v>3</v>
      </c>
      <c r="G90" s="2">
        <f>COUNT(H90:M90)*2</f>
        <v>10</v>
      </c>
      <c r="H90" s="13">
        <v>1</v>
      </c>
      <c r="I90" s="2">
        <v>0</v>
      </c>
      <c r="J90" s="2">
        <v>0</v>
      </c>
      <c r="K90" s="2">
        <v>1</v>
      </c>
      <c r="L90" s="2">
        <v>1</v>
      </c>
      <c r="M90" s="2"/>
      <c r="N90" s="7"/>
    </row>
    <row r="91" spans="2:14" ht="12.75">
      <c r="B91" s="3">
        <v>25</v>
      </c>
      <c r="C91" s="17" t="s">
        <v>98</v>
      </c>
      <c r="D91" s="2" t="s">
        <v>25</v>
      </c>
      <c r="E91" s="10">
        <f t="shared" si="2"/>
        <v>25</v>
      </c>
      <c r="F91" s="2">
        <f>SUM(H91:M91)</f>
        <v>2</v>
      </c>
      <c r="G91" s="2">
        <f>COUNT(H91:M91)*2</f>
        <v>8</v>
      </c>
      <c r="H91" s="13"/>
      <c r="I91" s="2">
        <v>0</v>
      </c>
      <c r="J91" s="13">
        <v>0</v>
      </c>
      <c r="K91" s="2">
        <v>0</v>
      </c>
      <c r="L91" s="2">
        <v>2</v>
      </c>
      <c r="M91" s="2"/>
      <c r="N91" s="7"/>
    </row>
    <row r="92" spans="2:13" ht="12.75">
      <c r="B92" s="3">
        <v>26</v>
      </c>
      <c r="C92" s="17" t="s">
        <v>116</v>
      </c>
      <c r="D92" s="2" t="s">
        <v>27</v>
      </c>
      <c r="E92" s="10">
        <f t="shared" si="2"/>
        <v>25</v>
      </c>
      <c r="F92" s="2">
        <f>SUM(H92:M92)</f>
        <v>2</v>
      </c>
      <c r="G92" s="2">
        <f>COUNT(H92:M92)*2</f>
        <v>8</v>
      </c>
      <c r="H92" s="13">
        <v>0</v>
      </c>
      <c r="I92" s="2"/>
      <c r="J92" s="2">
        <v>1</v>
      </c>
      <c r="K92" s="2">
        <v>1</v>
      </c>
      <c r="L92" s="2"/>
      <c r="M92" s="2">
        <v>0</v>
      </c>
    </row>
    <row r="93" spans="2:13" ht="12.75">
      <c r="B93" s="3">
        <v>27</v>
      </c>
      <c r="C93" s="17" t="s">
        <v>103</v>
      </c>
      <c r="D93" s="2" t="s">
        <v>16</v>
      </c>
      <c r="E93" s="10">
        <f t="shared" si="2"/>
        <v>25</v>
      </c>
      <c r="F93" s="2">
        <f>SUM(H93:M93)</f>
        <v>1</v>
      </c>
      <c r="G93" s="2">
        <f>COUNT(H93:M93)*2</f>
        <v>4</v>
      </c>
      <c r="H93" s="13"/>
      <c r="I93" s="2"/>
      <c r="J93" s="2"/>
      <c r="K93" s="2"/>
      <c r="L93" s="2">
        <v>0</v>
      </c>
      <c r="M93" s="2">
        <v>1</v>
      </c>
    </row>
    <row r="94" spans="2:13" ht="12.75">
      <c r="B94" s="3">
        <v>28</v>
      </c>
      <c r="C94" s="17" t="s">
        <v>102</v>
      </c>
      <c r="D94" s="2" t="s">
        <v>16</v>
      </c>
      <c r="E94" s="10">
        <f t="shared" si="2"/>
        <v>0</v>
      </c>
      <c r="F94" s="2">
        <f>SUM(H94:M94)</f>
        <v>0</v>
      </c>
      <c r="G94" s="2">
        <f>COUNT(H94:M94)*2</f>
        <v>6</v>
      </c>
      <c r="H94" s="13">
        <v>0</v>
      </c>
      <c r="I94" s="2">
        <v>0</v>
      </c>
      <c r="J94" s="2"/>
      <c r="K94" s="2">
        <v>0</v>
      </c>
      <c r="L94" s="2"/>
      <c r="M94" s="2"/>
    </row>
    <row r="95" spans="2:13" ht="12.75">
      <c r="B95" s="3">
        <v>29</v>
      </c>
      <c r="C95" s="17" t="s">
        <v>111</v>
      </c>
      <c r="D95" s="2" t="s">
        <v>22</v>
      </c>
      <c r="E95" s="10">
        <f t="shared" si="2"/>
        <v>0</v>
      </c>
      <c r="F95" s="2">
        <f>SUM(H95:M95)</f>
        <v>0</v>
      </c>
      <c r="G95" s="2">
        <f>COUNT(H95:M95)*2</f>
        <v>10</v>
      </c>
      <c r="H95" s="13">
        <v>0</v>
      </c>
      <c r="I95" s="2">
        <v>0</v>
      </c>
      <c r="J95" s="2"/>
      <c r="K95" s="2">
        <v>0</v>
      </c>
      <c r="L95" s="2">
        <v>0</v>
      </c>
      <c r="M95" s="2">
        <v>0</v>
      </c>
    </row>
  </sheetData>
  <sheetProtection/>
  <mergeCells count="6">
    <mergeCell ref="H1:M1"/>
    <mergeCell ref="H33:M33"/>
    <mergeCell ref="H65:M65"/>
    <mergeCell ref="B65:C65"/>
    <mergeCell ref="B1:C1"/>
    <mergeCell ref="B33:C33"/>
  </mergeCells>
  <printOptions/>
  <pageMargins left="0.75" right="0.75" top="1" bottom="1" header="0.5" footer="0.5"/>
  <pageSetup fitToHeight="2" fitToWidth="1" horizontalDpi="600" verticalDpi="600" orientation="portrait" scale="95" r:id="rId3"/>
  <headerFooter alignWithMargins="0">
    <oddHeader>&amp;L&amp;"Arial,Bold"&amp;12 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2017-08-17T22:27:22Z</cp:lastPrinted>
  <dcterms:created xsi:type="dcterms:W3CDTF">2004-05-05T10:46:11Z</dcterms:created>
  <dcterms:modified xsi:type="dcterms:W3CDTF">2022-09-27T01:06:42Z</dcterms:modified>
  <cp:category/>
  <cp:version/>
  <cp:contentType/>
  <cp:contentStatus/>
</cp:coreProperties>
</file>