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22" activeTab="0"/>
  </bookViews>
  <sheets>
    <sheet name="Fri3.45pm_TeamPts" sheetId="1" r:id="rId1"/>
    <sheet name="Fri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36" authorId="0">
      <text>
        <r>
          <rPr>
            <b/>
            <sz val="8"/>
            <rFont val="Tahoma"/>
            <family val="2"/>
          </rPr>
          <t>Total Games Played</t>
        </r>
      </text>
    </comment>
    <comment ref="F3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<sst xmlns="http://schemas.openxmlformats.org/spreadsheetml/2006/main" count="163" uniqueCount="80">
  <si>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</si>
  <si>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</si>
  <si>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</si>
  <si>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</si>
  <si>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</si>
  <si>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</si>
  <si>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</si>
  <si>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</si>
  <si>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</si>
  <si>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D GRADE</t>
  </si>
  <si>
    <t>C GRADE</t>
  </si>
  <si>
    <t>ACG Parnell 2</t>
  </si>
  <si>
    <t>St Peter's College 1</t>
  </si>
  <si>
    <t>St Peter's College 2</t>
  </si>
  <si>
    <t>St Peter's College 3</t>
  </si>
  <si>
    <t>St Peter's College 4</t>
  </si>
  <si>
    <t>St Peter's College 5</t>
  </si>
  <si>
    <t>St Peter's College 6</t>
  </si>
  <si>
    <t>ACG Parnell 1</t>
  </si>
  <si>
    <t>St Peter's College 7</t>
  </si>
  <si>
    <t>ACG Sunderland 1</t>
  </si>
  <si>
    <t>St Peter's College 8</t>
  </si>
  <si>
    <t>ACG Sunderland 2</t>
  </si>
  <si>
    <t>St Peter's College 9</t>
  </si>
  <si>
    <t>St Peter's College 10</t>
  </si>
  <si>
    <t>Henry Liang</t>
  </si>
  <si>
    <t>Yechen Hou</t>
  </si>
  <si>
    <t>Martin Liang</t>
  </si>
  <si>
    <t>Guoyang Hu</t>
  </si>
  <si>
    <t>Sonny Huang</t>
  </si>
  <si>
    <t>Jacky Zhu</t>
  </si>
  <si>
    <t>Edward Zang</t>
  </si>
  <si>
    <t>Tim Han</t>
  </si>
  <si>
    <t>Chenghao Li</t>
  </si>
  <si>
    <t>Vatsal Brahmbhatt</t>
  </si>
  <si>
    <t>Andres Castellanos</t>
  </si>
  <si>
    <t>Max Mains</t>
  </si>
  <si>
    <t>Harris Rong</t>
  </si>
  <si>
    <t>Charles Danao</t>
  </si>
  <si>
    <t>Conrad Hart</t>
  </si>
  <si>
    <t>Lance Villanueva</t>
  </si>
  <si>
    <t>Andre Carvalho</t>
  </si>
  <si>
    <t>Leander D'Souza</t>
  </si>
  <si>
    <t>Callum Mcardle</t>
  </si>
  <si>
    <t>Tom Tunnicliffe</t>
  </si>
  <si>
    <t>Seaton Cousins-Baxter</t>
  </si>
  <si>
    <t>Hamish Prasad</t>
  </si>
  <si>
    <t>Ben Saunders</t>
  </si>
  <si>
    <t>Oscar Simons</t>
  </si>
  <si>
    <t>James Hill</t>
  </si>
  <si>
    <t>Joel Scobie</t>
  </si>
  <si>
    <t>Leroy Scobie</t>
  </si>
  <si>
    <t>Soomin Cho</t>
  </si>
  <si>
    <t>Jackson McCarthy</t>
  </si>
  <si>
    <t>Kevin Vu</t>
  </si>
  <si>
    <t>Sebastian Castellanos</t>
  </si>
  <si>
    <t>Connor Danby</t>
  </si>
  <si>
    <t>Joshy Van Rixel</t>
  </si>
  <si>
    <t>Hannah Leach</t>
  </si>
  <si>
    <t>David Li</t>
  </si>
  <si>
    <t>Anton Vrdjak</t>
  </si>
  <si>
    <t>Henry Luo</t>
  </si>
  <si>
    <t>Nick Li</t>
  </si>
  <si>
    <t>Xulong Yan</t>
  </si>
  <si>
    <t>Chi Zhang</t>
  </si>
  <si>
    <t>Sicilia Zhu</t>
  </si>
  <si>
    <t>Justin Averell</t>
  </si>
  <si>
    <t>Ryan Kaufmann</t>
  </si>
  <si>
    <t>Aidan D'Lima</t>
  </si>
  <si>
    <t>Tane Thompson</t>
  </si>
  <si>
    <t>Francisco Pavihi</t>
  </si>
  <si>
    <t>Jarrod Seko</t>
  </si>
  <si>
    <t>Marco Gonzalez</t>
  </si>
  <si>
    <t>Ben Coles</t>
  </si>
  <si>
    <t>Timothy Leserna</t>
  </si>
  <si>
    <t>Marc Rachham</t>
  </si>
  <si>
    <t>St Peters College 9</t>
  </si>
  <si>
    <t>William</t>
  </si>
  <si>
    <t>Final Placings</t>
  </si>
  <si>
    <t>P / 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</si>
</sst>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1" fillId="34" borderId="11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0" width="3.7109375" style="1" customWidth="1"/>
    <col min="11" max="11" width="5.421875" style="1" bestFit="1" customWidth="1"/>
    <col min="13" max="13" width="3.7109375" style="0" customWidth="1"/>
    <col min="14" max="14" width="18.7109375" style="0" bestFit="1" customWidth="1"/>
  </cols>
  <sheetData>
    <row r="1" spans="2:11" ht="12.75">
      <c r="B1" s="17" t="s">
        <v>10</v>
      </c>
      <c r="C1" s="17"/>
      <c r="F1" s="17" t="s">
        <v>3</v>
      </c>
      <c r="G1" s="17"/>
      <c r="H1" s="17"/>
      <c r="I1" s="17"/>
      <c r="J1" s="17"/>
      <c r="K1" s="17"/>
    </row>
    <row r="2" spans="2:11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      <v>32</v>
      </c>
      <c r="E3" s="2">
        <f aca="true" t="shared" si="1" ref="E3:E10">COUNTIF(F3:K3,"&gt;=4")</f>
        <v>6</v>
      </c>
      <c r="F3" s="2">
        <v>4</v>
      </c>
      <c r="G3" s="2">
        <v>4</v>
      </c>
      <c r="H3" s="2">
        <v>6</v>
      </c>
      <c r="I3" s="2">
        <v>6</v>
      </c>
      <c r="J3" s="2">
        <v>5</v>
      </c>
      <c r="K3" s="2">
        <v>7</v>
      </c>
    </row>
    <row r="4" spans="2:11" ht="12.75">
      <c r="B4" s="5">
        <v>2</v>
      </c>
      <c r="C4" s="15" t="s">
        <v>11</v>
      </c>
      <c r="D4" s="2">
        <f t="shared" si="0"/>
        <v>30</v>
      </c>
      <c r="E4" s="2">
        <f t="shared" si="1"/>
        <v>5</v>
      </c>
      <c r="F4" s="2">
        <v>7</v>
      </c>
      <c r="G4" s="2">
        <v>4</v>
      </c>
      <c r="H4" s="2">
        <v>7</v>
      </c>
      <c r="I4" s="2">
        <v>5</v>
      </c>
      <c r="J4" s="2">
        <v>3</v>
      </c>
      <c r="K4" s="2">
        <v>4</v>
      </c>
    </row>
    <row r="5" spans="2:11" ht="12.75">
      <c r="B5" s="5">
        <v>3</v>
      </c>
      <c r="C5" s="15" t="s">
        <v>12</v>
      </c>
      <c r="D5" s="2">
        <f t="shared" si="0"/>
        <v>31</v>
      </c>
      <c r="E5" s="2">
        <f t="shared" si="1"/>
        <v>4</v>
      </c>
      <c r="F5" s="2">
        <v>3</v>
      </c>
      <c r="G5" s="2">
        <v>6</v>
      </c>
      <c r="H5" s="2">
        <v>7</v>
      </c>
      <c r="I5" s="2">
        <v>5</v>
      </c>
      <c r="J5" s="2">
        <v>7</v>
      </c>
      <c r="K5" s="2">
        <v>3</v>
      </c>
    </row>
    <row r="6" spans="2:11" ht="12.75">
      <c r="B6" s="5">
        <v>4</v>
      </c>
      <c r="C6" s="15" t="s">
        <v>13</v>
      </c>
      <c r="D6" s="2">
        <f t="shared" si="0"/>
        <v>21</v>
      </c>
      <c r="E6" s="2">
        <f t="shared" si="1"/>
        <v>3</v>
      </c>
      <c r="F6" s="2">
        <v>6</v>
      </c>
      <c r="G6" s="2">
        <v>3</v>
      </c>
      <c r="H6" s="2">
        <v>6</v>
      </c>
      <c r="I6" s="2">
        <v>2</v>
      </c>
      <c r="J6" s="2">
        <v>4</v>
      </c>
      <c r="K6" s="2">
        <v>0</v>
      </c>
    </row>
    <row r="7" spans="2:11" ht="12.75">
      <c r="B7" s="5">
        <v>5</v>
      </c>
      <c r="C7" s="15" t="s">
        <v>14</v>
      </c>
      <c r="D7" s="2">
        <f t="shared" si="0"/>
        <v>20</v>
      </c>
      <c r="E7" s="2">
        <f t="shared" si="1"/>
        <v>2</v>
      </c>
      <c r="F7" s="2">
        <v>3</v>
      </c>
      <c r="G7" s="2">
        <v>1</v>
      </c>
      <c r="H7" s="2">
        <v>1</v>
      </c>
      <c r="I7" s="2">
        <v>2</v>
      </c>
      <c r="J7" s="2">
        <v>6</v>
      </c>
      <c r="K7" s="2">
        <v>7</v>
      </c>
    </row>
    <row r="8" spans="2:11" ht="12.75">
      <c r="B8" s="5">
        <v>6</v>
      </c>
      <c r="C8" s="15" t="s">
        <v>16</v>
      </c>
      <c r="D8" s="2">
        <f t="shared" si="0"/>
        <v>18</v>
      </c>
      <c r="E8" s="2">
        <f t="shared" si="1"/>
        <v>2</v>
      </c>
      <c r="F8" s="2">
        <v>4</v>
      </c>
      <c r="G8" s="2">
        <v>3</v>
      </c>
      <c r="H8" s="2">
        <v>0</v>
      </c>
      <c r="I8" s="2">
        <v>6</v>
      </c>
      <c r="J8" s="2">
        <v>2</v>
      </c>
      <c r="K8" s="2">
        <v>3</v>
      </c>
    </row>
    <row r="9" spans="2:11" ht="12.75">
      <c r="B9" s="5">
        <v>7</v>
      </c>
      <c r="C9" s="15" t="s">
        <v>15</v>
      </c>
      <c r="D9" s="2">
        <f t="shared" si="0"/>
        <v>10</v>
      </c>
      <c r="E9" s="2">
        <f t="shared" si="1"/>
        <v>1</v>
      </c>
      <c r="F9" s="2">
        <v>1</v>
      </c>
      <c r="G9" s="2">
        <v>3</v>
      </c>
      <c r="H9" s="2">
        <v>0</v>
      </c>
      <c r="I9" s="2">
        <v>1</v>
      </c>
      <c r="J9" s="2">
        <v>1</v>
      </c>
      <c r="K9" s="2">
        <v>4</v>
      </c>
    </row>
    <row r="10" spans="2:11" ht="12.75">
      <c r="B10" s="5">
        <v>8</v>
      </c>
      <c r="C10" s="15" t="s">
        <v>17</v>
      </c>
      <c r="D10" s="2">
        <f t="shared" si="0"/>
        <v>6</v>
      </c>
      <c r="E10" s="2">
        <f t="shared" si="1"/>
        <v>1</v>
      </c>
      <c r="F10" s="2">
        <v>0</v>
      </c>
      <c r="G10" s="2">
        <v>4</v>
      </c>
      <c r="H10" s="2">
        <v>1</v>
      </c>
      <c r="I10" s="2">
        <v>1</v>
      </c>
      <c r="J10" s="2">
        <v>0</v>
      </c>
      <c r="K10" s="2">
        <v>0</v>
      </c>
    </row>
    <row r="12" spans="2:14" ht="12.75">
      <c r="B12" s="17" t="s">
        <v>9</v>
      </c>
      <c r="C12" s="17"/>
      <c r="F12" s="17" t="s">
        <v>3</v>
      </c>
      <c r="G12" s="17"/>
      <c r="H12" s="17"/>
      <c r="I12" s="17"/>
      <c r="J12" s="17"/>
      <c r="K12" s="17"/>
      <c r="M12" s="17" t="s">
        <v>9</v>
      </c>
      <c r="N12" s="17"/>
    </row>
    <row r="13" spans="2:14" ht="12.75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M13" s="4" t="s">
        <v>4</v>
      </c>
      <c r="N13" s="4" t="s">
        <v>78</v>
      </c>
    </row>
    <row r="14" spans="2:14" ht="12.75">
      <c r="B14" s="5">
        <v>1</v>
      </c>
      <c r="C14" s="15" t="s">
        <v>22</v>
      </c>
      <c r="D14" s="2">
        <f>SUM(F14:K14)</f>
        <v>24</v>
      </c>
      <c r="E14" s="2">
        <f>COUNTIF(F14:K14,"&gt;=4")</f>
        <v>4</v>
      </c>
      <c r="F14" s="2">
        <v>6</v>
      </c>
      <c r="G14" s="2">
        <v>6</v>
      </c>
      <c r="H14" s="2">
        <v>0</v>
      </c>
      <c r="I14" s="2">
        <v>6</v>
      </c>
      <c r="J14" s="2">
        <v>6</v>
      </c>
      <c r="K14" s="2" t="s">
        <v>79</v>
      </c>
      <c r="M14" s="5">
        <v>1</v>
      </c>
      <c r="N14" s="14" t="s">
        <v>22</v>
      </c>
    </row>
    <row r="15" spans="2:14" ht="12.75">
      <c r="B15" s="5">
        <v>2</v>
      </c>
      <c r="C15" s="15" t="s">
        <v>19</v>
      </c>
      <c r="D15" s="2">
        <f>SUM(F15:K15)</f>
        <v>23</v>
      </c>
      <c r="E15" s="2">
        <f>COUNTIF(F15:K15,"&gt;=4")</f>
        <v>4</v>
      </c>
      <c r="F15" s="2">
        <v>5</v>
      </c>
      <c r="G15" s="2">
        <v>4</v>
      </c>
      <c r="H15" s="2">
        <v>7</v>
      </c>
      <c r="I15" s="2">
        <v>5</v>
      </c>
      <c r="J15" s="2">
        <v>2</v>
      </c>
      <c r="K15" s="2" t="s">
        <v>79</v>
      </c>
      <c r="M15" s="5">
        <v>2</v>
      </c>
      <c r="N15" s="14" t="s">
        <v>19</v>
      </c>
    </row>
    <row r="16" spans="2:14" ht="12.75">
      <c r="B16" s="5">
        <v>3</v>
      </c>
      <c r="C16" s="15" t="s">
        <v>20</v>
      </c>
      <c r="D16" s="2">
        <f>SUM(F16:K16)</f>
        <v>20</v>
      </c>
      <c r="E16" s="2">
        <f>COUNTIF(F16:K16,"&gt;=4")</f>
        <v>4</v>
      </c>
      <c r="F16" s="2">
        <v>1</v>
      </c>
      <c r="G16" s="2">
        <v>5</v>
      </c>
      <c r="H16" s="2">
        <v>5</v>
      </c>
      <c r="I16" s="2">
        <v>5</v>
      </c>
      <c r="J16" s="2">
        <v>4</v>
      </c>
      <c r="K16" s="2" t="s">
        <v>79</v>
      </c>
      <c r="M16" s="5">
        <v>3</v>
      </c>
      <c r="N16" s="14" t="s">
        <v>20</v>
      </c>
    </row>
    <row r="17" spans="2:14" ht="12.75">
      <c r="B17" s="5">
        <v>4</v>
      </c>
      <c r="C17" s="15" t="s">
        <v>23</v>
      </c>
      <c r="D17" s="2">
        <f>SUM(F17:K17)</f>
        <v>12</v>
      </c>
      <c r="E17" s="2">
        <f>COUNTIF(F17:K17,"&gt;=4")</f>
        <v>2</v>
      </c>
      <c r="F17" s="2">
        <v>4</v>
      </c>
      <c r="G17" s="2">
        <v>0</v>
      </c>
      <c r="H17" s="2">
        <v>2</v>
      </c>
      <c r="I17" s="2">
        <v>1</v>
      </c>
      <c r="J17" s="2">
        <v>5</v>
      </c>
      <c r="K17" s="2" t="s">
        <v>79</v>
      </c>
      <c r="M17" s="5">
        <v>4</v>
      </c>
      <c r="N17" s="14" t="s">
        <v>23</v>
      </c>
    </row>
    <row r="18" spans="2:14" ht="12.75">
      <c r="B18" s="5">
        <v>5</v>
      </c>
      <c r="C18" s="15" t="s">
        <v>21</v>
      </c>
      <c r="D18" s="2">
        <f>SUM(F18:K18)</f>
        <v>11</v>
      </c>
      <c r="E18" s="2">
        <f>COUNTIF(F18:K18,"&gt;=4")</f>
        <v>1</v>
      </c>
      <c r="F18" s="2">
        <v>3</v>
      </c>
      <c r="G18" s="2">
        <v>2</v>
      </c>
      <c r="H18" s="2">
        <v>4</v>
      </c>
      <c r="I18" s="2">
        <v>2</v>
      </c>
      <c r="J18" s="2">
        <v>0</v>
      </c>
      <c r="K18" s="2" t="s">
        <v>79</v>
      </c>
      <c r="M18" s="5">
        <v>5</v>
      </c>
      <c r="N18" s="14" t="s">
        <v>21</v>
      </c>
    </row>
    <row r="19" spans="2:14" ht="12.75">
      <c r="B19" s="5">
        <v>6</v>
      </c>
      <c r="C19" s="15" t="s">
        <v>24</v>
      </c>
      <c r="D19" s="2">
        <f>SUM(F19:K19)</f>
        <v>8</v>
      </c>
      <c r="E19" s="2">
        <f>COUNTIF(F19:K19,"&gt;=4")</f>
        <v>0</v>
      </c>
      <c r="F19" s="2">
        <v>0</v>
      </c>
      <c r="G19" s="2">
        <v>1</v>
      </c>
      <c r="H19" s="2">
        <v>3</v>
      </c>
      <c r="I19" s="2">
        <v>2</v>
      </c>
      <c r="J19" s="2">
        <v>2</v>
      </c>
      <c r="K19" s="2" t="s">
        <v>79</v>
      </c>
      <c r="M19" s="5">
        <v>6</v>
      </c>
      <c r="N19" s="14" t="s">
        <v>24</v>
      </c>
    </row>
  </sheetData>
  <sheetProtection/>
  <mergeCells count="5">
    <mergeCell ref="F1:K1"/>
    <mergeCell ref="F12:K12"/>
    <mergeCell ref="B12:C12"/>
    <mergeCell ref="B1:C1"/>
    <mergeCell ref="M12:N12"/>
  </mergeCells>
  <printOptions/>
  <pageMargins left="0.75" right="0.75" top="1" bottom="1" header="0.5" footer="0.5"/>
  <pageSetup fitToHeight="1" fitToWidth="1" horizontalDpi="600" verticalDpi="600" orientation="portrait" scale="87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5.7109375" style="0" bestFit="1" customWidth="1"/>
    <col min="4" max="4" width="28.4218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6384" width="9.140625" style="1" customWidth="1"/>
  </cols>
  <sheetData>
    <row r="1" spans="2:13" s="6" customFormat="1" ht="12.75">
      <c r="B1" s="17" t="s">
        <v>10</v>
      </c>
      <c r="C1" s="17"/>
      <c r="H1" s="17" t="s">
        <v>3</v>
      </c>
      <c r="I1" s="17"/>
      <c r="J1" s="17"/>
      <c r="K1" s="17"/>
      <c r="L1" s="17"/>
      <c r="M1" s="17"/>
    </row>
    <row r="2" spans="2:13" s="6" customFormat="1" ht="12.75">
      <c r="B2" s="4" t="s">
        <v>4</v>
      </c>
      <c r="C2" s="9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15" t="s">
        <v>36</v>
      </c>
      <c r="D3" s="14" t="s">
        <v>12</v>
      </c>
      <c r="E3" s="10">
        <f>F3/G3*100</f>
        <v>100</v>
      </c>
      <c r="F3" s="2">
        <f>SUM(H3:M3)</f>
        <v>10</v>
      </c>
      <c r="G3" s="2">
        <f>COUNT(H3:M3)*2</f>
        <v>10</v>
      </c>
      <c r="H3" s="2"/>
      <c r="I3" s="2">
        <v>2</v>
      </c>
      <c r="J3" s="2">
        <v>2</v>
      </c>
      <c r="K3" s="2">
        <v>2</v>
      </c>
      <c r="L3" s="2">
        <v>2</v>
      </c>
      <c r="M3" s="2">
        <v>2</v>
      </c>
    </row>
    <row r="4" spans="2:13" ht="12.75">
      <c r="B4" s="3">
        <v>2</v>
      </c>
      <c r="C4" s="15" t="s">
        <v>35</v>
      </c>
      <c r="D4" s="14" t="s">
        <v>12</v>
      </c>
      <c r="E4" s="10">
        <f>F4/G4*100</f>
        <v>90</v>
      </c>
      <c r="F4" s="2">
        <f>SUM(H4:M4)</f>
        <v>9</v>
      </c>
      <c r="G4" s="2">
        <f>COUNT(H4:M4)*2</f>
        <v>10</v>
      </c>
      <c r="H4" s="2">
        <v>2</v>
      </c>
      <c r="I4" s="2">
        <v>2</v>
      </c>
      <c r="J4" s="2">
        <v>2</v>
      </c>
      <c r="K4" s="2"/>
      <c r="L4" s="2">
        <v>2</v>
      </c>
      <c r="M4" s="2">
        <v>1</v>
      </c>
    </row>
    <row r="5" spans="2:13" ht="12.75">
      <c r="B5" s="3">
        <v>3</v>
      </c>
      <c r="C5" s="15" t="s">
        <v>39</v>
      </c>
      <c r="D5" s="14" t="s">
        <v>13</v>
      </c>
      <c r="E5" s="10">
        <f>F5/G5*100</f>
        <v>87.5</v>
      </c>
      <c r="F5" s="2">
        <f>SUM(H5:M5)</f>
        <v>7</v>
      </c>
      <c r="G5" s="2">
        <f>COUNT(H5:M5)*2</f>
        <v>8</v>
      </c>
      <c r="H5" s="2">
        <v>2</v>
      </c>
      <c r="I5" s="2">
        <v>2</v>
      </c>
      <c r="J5" s="2">
        <v>2</v>
      </c>
      <c r="K5" s="2">
        <v>1</v>
      </c>
      <c r="L5" s="2"/>
      <c r="M5" s="2"/>
    </row>
    <row r="6" spans="2:13" ht="12.75">
      <c r="B6" s="3">
        <v>4</v>
      </c>
      <c r="C6" s="15" t="s">
        <v>31</v>
      </c>
      <c r="D6" s="14" t="s">
        <v>18</v>
      </c>
      <c r="E6" s="10">
        <f>F6/G6*100</f>
        <v>80</v>
      </c>
      <c r="F6" s="2">
        <f>SUM(H6:M6)</f>
        <v>8</v>
      </c>
      <c r="G6" s="2">
        <f>COUNT(H6:M6)*2</f>
        <v>10</v>
      </c>
      <c r="H6" s="2"/>
      <c r="I6" s="2">
        <v>1</v>
      </c>
      <c r="J6" s="2">
        <v>2</v>
      </c>
      <c r="K6" s="2">
        <v>2</v>
      </c>
      <c r="L6" s="2">
        <v>2</v>
      </c>
      <c r="M6" s="2">
        <v>1</v>
      </c>
    </row>
    <row r="7" spans="2:13" ht="12.75">
      <c r="B7" s="3">
        <v>5</v>
      </c>
      <c r="C7" s="15" t="s">
        <v>37</v>
      </c>
      <c r="D7" s="14" t="s">
        <v>12</v>
      </c>
      <c r="E7" s="10">
        <f>F7/G7*100</f>
        <v>75</v>
      </c>
      <c r="F7" s="2">
        <f>SUM(H7:M7)</f>
        <v>9</v>
      </c>
      <c r="G7" s="2">
        <f>COUNT(H7:M7)*2</f>
        <v>12</v>
      </c>
      <c r="H7" s="2">
        <v>1</v>
      </c>
      <c r="I7" s="2">
        <v>2</v>
      </c>
      <c r="J7" s="2">
        <v>2</v>
      </c>
      <c r="K7" s="2">
        <v>2</v>
      </c>
      <c r="L7" s="2">
        <v>2</v>
      </c>
      <c r="M7" s="2">
        <v>0</v>
      </c>
    </row>
    <row r="8" spans="2:13" ht="12.75">
      <c r="B8" s="3">
        <v>6</v>
      </c>
      <c r="C8" s="15" t="s">
        <v>29</v>
      </c>
      <c r="D8" s="14" t="s">
        <v>11</v>
      </c>
      <c r="E8" s="10">
        <f>F8/G8*100</f>
        <v>75</v>
      </c>
      <c r="F8" s="2">
        <f>SUM(H8:M8)</f>
        <v>6</v>
      </c>
      <c r="G8" s="2">
        <f>COUNT(H8:M8)*2</f>
        <v>8</v>
      </c>
      <c r="H8" s="2">
        <v>2</v>
      </c>
      <c r="I8" s="2"/>
      <c r="J8" s="2"/>
      <c r="K8" s="2">
        <v>2</v>
      </c>
      <c r="L8" s="2">
        <v>1</v>
      </c>
      <c r="M8" s="2">
        <v>1</v>
      </c>
    </row>
    <row r="9" spans="2:13" ht="12.75">
      <c r="B9" s="3">
        <v>7</v>
      </c>
      <c r="C9" s="15" t="s">
        <v>51</v>
      </c>
      <c r="D9" s="14" t="s">
        <v>16</v>
      </c>
      <c r="E9" s="10">
        <f>F9/G9*100</f>
        <v>66.66666666666666</v>
      </c>
      <c r="F9" s="2">
        <f>SUM(H9:M9)</f>
        <v>8</v>
      </c>
      <c r="G9" s="2">
        <f>COUNT(H9:M9)*2</f>
        <v>12</v>
      </c>
      <c r="H9" s="2">
        <v>2</v>
      </c>
      <c r="I9" s="2">
        <v>2</v>
      </c>
      <c r="J9" s="2">
        <v>0</v>
      </c>
      <c r="K9" s="2">
        <v>2</v>
      </c>
      <c r="L9" s="2">
        <v>1</v>
      </c>
      <c r="M9" s="2">
        <v>1</v>
      </c>
    </row>
    <row r="10" spans="2:13" ht="12.75">
      <c r="B10" s="3">
        <v>8</v>
      </c>
      <c r="C10" s="15" t="s">
        <v>34</v>
      </c>
      <c r="D10" s="14" t="s">
        <v>18</v>
      </c>
      <c r="E10" s="10">
        <f>F10/G10*100</f>
        <v>66.66666666666666</v>
      </c>
      <c r="F10" s="2">
        <f>SUM(H10:M10)</f>
        <v>4</v>
      </c>
      <c r="G10" s="2">
        <f>COUNT(H10:M10)*2</f>
        <v>6</v>
      </c>
      <c r="H10" s="2">
        <v>0</v>
      </c>
      <c r="I10" s="2"/>
      <c r="J10" s="2"/>
      <c r="K10" s="2">
        <v>2</v>
      </c>
      <c r="L10" s="2">
        <v>2</v>
      </c>
      <c r="M10" s="2"/>
    </row>
    <row r="11" spans="2:13" ht="12.75">
      <c r="B11" s="3">
        <v>9</v>
      </c>
      <c r="C11" s="15" t="s">
        <v>30</v>
      </c>
      <c r="D11" s="14" t="s">
        <v>18</v>
      </c>
      <c r="E11" s="10">
        <f>F11/G11*100</f>
        <v>66.66666666666666</v>
      </c>
      <c r="F11" s="2">
        <f>SUM(H11:M11)</f>
        <v>4</v>
      </c>
      <c r="G11" s="2">
        <f>COUNT(H11:M11)*2</f>
        <v>6</v>
      </c>
      <c r="H11" s="2">
        <v>1</v>
      </c>
      <c r="I11" s="2">
        <v>1</v>
      </c>
      <c r="J11" s="2"/>
      <c r="K11" s="2"/>
      <c r="L11" s="2"/>
      <c r="M11" s="2">
        <v>2</v>
      </c>
    </row>
    <row r="12" spans="2:13" ht="12.75">
      <c r="B12" s="3">
        <v>10</v>
      </c>
      <c r="C12" s="15" t="s">
        <v>28</v>
      </c>
      <c r="D12" s="14" t="s">
        <v>11</v>
      </c>
      <c r="E12" s="10">
        <f>F12/G12*100</f>
        <v>60</v>
      </c>
      <c r="F12" s="2">
        <f>SUM(H12:M12)</f>
        <v>6</v>
      </c>
      <c r="G12" s="2">
        <f>COUNT(H12:M12)*2</f>
        <v>10</v>
      </c>
      <c r="H12" s="2"/>
      <c r="I12" s="2">
        <v>1</v>
      </c>
      <c r="J12" s="2">
        <v>2</v>
      </c>
      <c r="K12" s="2">
        <v>0</v>
      </c>
      <c r="L12" s="2">
        <v>1</v>
      </c>
      <c r="M12" s="2">
        <v>2</v>
      </c>
    </row>
    <row r="13" spans="2:13" ht="12.75">
      <c r="B13" s="3">
        <v>11</v>
      </c>
      <c r="C13" s="15" t="s">
        <v>50</v>
      </c>
      <c r="D13" s="14" t="s">
        <v>16</v>
      </c>
      <c r="E13" s="10">
        <f>F13/G13*100</f>
        <v>58.333333333333336</v>
      </c>
      <c r="F13" s="2">
        <f>SUM(H13:M13)</f>
        <v>7</v>
      </c>
      <c r="G13" s="2">
        <f>COUNT(H13:M13)*2</f>
        <v>12</v>
      </c>
      <c r="H13" s="2">
        <v>2</v>
      </c>
      <c r="I13" s="2">
        <v>1</v>
      </c>
      <c r="J13" s="2">
        <v>0</v>
      </c>
      <c r="K13" s="2">
        <v>2</v>
      </c>
      <c r="L13" s="2">
        <v>0</v>
      </c>
      <c r="M13" s="2">
        <v>2</v>
      </c>
    </row>
    <row r="14" spans="2:18" ht="12.75">
      <c r="B14" s="3">
        <v>12</v>
      </c>
      <c r="C14" s="15" t="s">
        <v>40</v>
      </c>
      <c r="D14" s="14" t="s">
        <v>13</v>
      </c>
      <c r="E14" s="10">
        <f>F14/G14*100</f>
        <v>50</v>
      </c>
      <c r="F14" s="2">
        <f>SUM(H14:M14)</f>
        <v>6</v>
      </c>
      <c r="G14" s="2">
        <f>COUNT(H14:M14)*2</f>
        <v>12</v>
      </c>
      <c r="H14" s="2">
        <v>1</v>
      </c>
      <c r="I14" s="2">
        <v>1</v>
      </c>
      <c r="J14" s="2">
        <v>2</v>
      </c>
      <c r="K14" s="2">
        <v>1</v>
      </c>
      <c r="L14" s="2">
        <v>1</v>
      </c>
      <c r="M14" s="2">
        <v>0</v>
      </c>
      <c r="O14" s="16"/>
      <c r="P14" s="16"/>
      <c r="Q14" s="16"/>
      <c r="R14" s="16"/>
    </row>
    <row r="15" spans="2:18" ht="12.75">
      <c r="B15" s="3">
        <v>13</v>
      </c>
      <c r="C15" s="15" t="s">
        <v>45</v>
      </c>
      <c r="D15" s="14" t="s">
        <v>15</v>
      </c>
      <c r="E15" s="10">
        <f>F15/G15*100</f>
        <v>50</v>
      </c>
      <c r="F15" s="2">
        <f>SUM(H15:M15)</f>
        <v>6</v>
      </c>
      <c r="G15" s="2">
        <f>COUNT(H15:M15)*2</f>
        <v>12</v>
      </c>
      <c r="H15" s="2">
        <v>0</v>
      </c>
      <c r="I15" s="2">
        <v>2</v>
      </c>
      <c r="J15" s="2">
        <v>0</v>
      </c>
      <c r="K15" s="2">
        <v>1</v>
      </c>
      <c r="L15" s="2">
        <v>1</v>
      </c>
      <c r="M15" s="2">
        <v>2</v>
      </c>
      <c r="O15" s="13"/>
      <c r="P15" s="16"/>
      <c r="Q15" s="16"/>
      <c r="R15" s="16"/>
    </row>
    <row r="16" spans="2:18" ht="12.75">
      <c r="B16" s="3">
        <v>14</v>
      </c>
      <c r="C16" s="15" t="s">
        <v>27</v>
      </c>
      <c r="D16" s="14" t="s">
        <v>11</v>
      </c>
      <c r="E16" s="10">
        <f>F16/G16*100</f>
        <v>50</v>
      </c>
      <c r="F16" s="2">
        <f>SUM(H16:M16)</f>
        <v>5</v>
      </c>
      <c r="G16" s="2">
        <f>COUNT(H16:M16)*2</f>
        <v>10</v>
      </c>
      <c r="H16" s="2"/>
      <c r="I16" s="2">
        <v>2</v>
      </c>
      <c r="J16" s="2">
        <v>2</v>
      </c>
      <c r="K16" s="2">
        <v>1</v>
      </c>
      <c r="L16" s="2">
        <v>0</v>
      </c>
      <c r="M16" s="2">
        <v>0</v>
      </c>
      <c r="Q16" s="16"/>
      <c r="R16" s="16"/>
    </row>
    <row r="17" spans="2:18" ht="12.75">
      <c r="B17" s="3">
        <v>15</v>
      </c>
      <c r="C17" s="15" t="s">
        <v>33</v>
      </c>
      <c r="D17" s="14" t="s">
        <v>18</v>
      </c>
      <c r="E17" s="10">
        <f>F17/G17*100</f>
        <v>50</v>
      </c>
      <c r="F17" s="2">
        <f>SUM(H17:M17)</f>
        <v>4</v>
      </c>
      <c r="G17" s="2">
        <f>COUNT(H17:M17)*2</f>
        <v>8</v>
      </c>
      <c r="H17" s="2">
        <v>0</v>
      </c>
      <c r="I17" s="2">
        <v>1</v>
      </c>
      <c r="J17" s="2">
        <v>2</v>
      </c>
      <c r="K17" s="2">
        <v>1</v>
      </c>
      <c r="L17" s="2"/>
      <c r="M17" s="2"/>
      <c r="Q17" s="16"/>
      <c r="R17" s="16"/>
    </row>
    <row r="18" spans="2:18" ht="12.75">
      <c r="B18" s="3">
        <v>16</v>
      </c>
      <c r="C18" s="15" t="s">
        <v>44</v>
      </c>
      <c r="D18" s="14" t="s">
        <v>14</v>
      </c>
      <c r="E18" s="10">
        <f>F18/G18*100</f>
        <v>50</v>
      </c>
      <c r="F18" s="2">
        <f>SUM(H18:M18)</f>
        <v>4</v>
      </c>
      <c r="G18" s="2">
        <f>COUNT(H18:M18)*2</f>
        <v>8</v>
      </c>
      <c r="H18" s="2">
        <v>1</v>
      </c>
      <c r="I18" s="2">
        <v>0</v>
      </c>
      <c r="J18" s="2">
        <v>1</v>
      </c>
      <c r="K18" s="2"/>
      <c r="L18" s="2"/>
      <c r="M18" s="2">
        <v>2</v>
      </c>
      <c r="O18" s="16"/>
      <c r="P18" s="16"/>
      <c r="Q18" s="16"/>
      <c r="R18" s="16"/>
    </row>
    <row r="19" spans="2:18" ht="12.75">
      <c r="B19" s="3">
        <v>17</v>
      </c>
      <c r="C19" s="15" t="s">
        <v>38</v>
      </c>
      <c r="D19" s="14" t="s">
        <v>13</v>
      </c>
      <c r="E19" s="10">
        <f>F19/G19*100</f>
        <v>41.66666666666667</v>
      </c>
      <c r="F19" s="2">
        <f>SUM(H19:M19)</f>
        <v>5</v>
      </c>
      <c r="G19" s="2">
        <f>COUNT(H19:M19)*2</f>
        <v>12</v>
      </c>
      <c r="H19" s="2">
        <v>2</v>
      </c>
      <c r="I19" s="2">
        <v>0</v>
      </c>
      <c r="J19" s="2">
        <v>2</v>
      </c>
      <c r="K19" s="2">
        <v>0</v>
      </c>
      <c r="L19" s="2">
        <v>1</v>
      </c>
      <c r="M19" s="2">
        <v>0</v>
      </c>
      <c r="O19" s="16"/>
      <c r="P19" s="16"/>
      <c r="Q19" s="16"/>
      <c r="R19" s="16"/>
    </row>
    <row r="20" spans="2:18" ht="12.75">
      <c r="B20" s="3">
        <v>18</v>
      </c>
      <c r="C20" s="15" t="s">
        <v>42</v>
      </c>
      <c r="D20" s="14" t="s">
        <v>14</v>
      </c>
      <c r="E20" s="10">
        <f>F20/G20*100</f>
        <v>41.66666666666667</v>
      </c>
      <c r="F20" s="2">
        <f>SUM(H20:M20)</f>
        <v>5</v>
      </c>
      <c r="G20" s="2">
        <f>COUNT(H20:M20)*2</f>
        <v>12</v>
      </c>
      <c r="H20" s="2">
        <v>0</v>
      </c>
      <c r="I20" s="2">
        <v>0</v>
      </c>
      <c r="J20" s="2">
        <v>0</v>
      </c>
      <c r="K20" s="2">
        <v>2</v>
      </c>
      <c r="L20" s="2">
        <v>1</v>
      </c>
      <c r="M20" s="2">
        <v>2</v>
      </c>
      <c r="O20" s="16"/>
      <c r="P20" s="16"/>
      <c r="Q20" s="16"/>
      <c r="R20" s="16"/>
    </row>
    <row r="21" spans="2:18" ht="12.75">
      <c r="B21" s="3">
        <v>19</v>
      </c>
      <c r="C21" s="15" t="s">
        <v>43</v>
      </c>
      <c r="D21" s="14" t="s">
        <v>14</v>
      </c>
      <c r="E21" s="10">
        <f>F21/G21*100</f>
        <v>41.66666666666667</v>
      </c>
      <c r="F21" s="2">
        <f>SUM(H21:M21)</f>
        <v>5</v>
      </c>
      <c r="G21" s="2">
        <f>COUNT(H21:M21)*2</f>
        <v>12</v>
      </c>
      <c r="H21" s="2">
        <v>1</v>
      </c>
      <c r="I21" s="2">
        <v>0</v>
      </c>
      <c r="J21" s="2">
        <v>0</v>
      </c>
      <c r="K21" s="2">
        <v>0</v>
      </c>
      <c r="L21" s="2">
        <v>2</v>
      </c>
      <c r="M21" s="2">
        <v>2</v>
      </c>
      <c r="O21" s="16"/>
      <c r="P21" s="16"/>
      <c r="Q21" s="16"/>
      <c r="R21" s="16"/>
    </row>
    <row r="22" spans="2:18" ht="12.75">
      <c r="B22" s="3">
        <v>20</v>
      </c>
      <c r="C22" s="15" t="s">
        <v>25</v>
      </c>
      <c r="D22" s="14" t="s">
        <v>11</v>
      </c>
      <c r="E22" s="10">
        <f>F22/G22*100</f>
        <v>40</v>
      </c>
      <c r="F22" s="2">
        <f>SUM(H22:M22)</f>
        <v>4</v>
      </c>
      <c r="G22" s="2">
        <f>COUNT(H22:M22)*2</f>
        <v>10</v>
      </c>
      <c r="H22" s="2">
        <v>2</v>
      </c>
      <c r="I22" s="2">
        <v>0</v>
      </c>
      <c r="J22" s="2">
        <v>1</v>
      </c>
      <c r="K22" s="2">
        <v>1</v>
      </c>
      <c r="L22" s="2">
        <v>0</v>
      </c>
      <c r="M22" s="2"/>
      <c r="O22" s="16"/>
      <c r="P22" s="16"/>
      <c r="Q22" s="16"/>
      <c r="R22" s="16"/>
    </row>
    <row r="23" spans="2:18" ht="12.75">
      <c r="B23" s="3">
        <v>21</v>
      </c>
      <c r="C23" s="15" t="s">
        <v>32</v>
      </c>
      <c r="D23" s="14" t="s">
        <v>18</v>
      </c>
      <c r="E23" s="10">
        <f>F23/G23*100</f>
        <v>40</v>
      </c>
      <c r="F23" s="2">
        <f>SUM(H23:M23)</f>
        <v>4</v>
      </c>
      <c r="G23" s="2">
        <f>COUNT(H23:M23)*2</f>
        <v>10</v>
      </c>
      <c r="H23" s="2">
        <v>1</v>
      </c>
      <c r="I23" s="2"/>
      <c r="J23" s="2">
        <v>1</v>
      </c>
      <c r="K23" s="2">
        <v>0</v>
      </c>
      <c r="L23" s="2">
        <v>1</v>
      </c>
      <c r="M23" s="2">
        <v>1</v>
      </c>
      <c r="O23" s="16"/>
      <c r="P23" s="16"/>
      <c r="Q23" s="16"/>
      <c r="R23" s="16"/>
    </row>
    <row r="24" spans="2:18" ht="12.75">
      <c r="B24" s="3">
        <v>22</v>
      </c>
      <c r="C24" s="15" t="s">
        <v>26</v>
      </c>
      <c r="D24" s="14" t="s">
        <v>11</v>
      </c>
      <c r="E24" s="10">
        <f>F24/G24*100</f>
        <v>30</v>
      </c>
      <c r="F24" s="2">
        <f>SUM(H24:M24)</f>
        <v>3</v>
      </c>
      <c r="G24" s="2">
        <f>COUNT(H24:M24)*2</f>
        <v>10</v>
      </c>
      <c r="H24" s="2">
        <v>2</v>
      </c>
      <c r="I24" s="2">
        <v>0</v>
      </c>
      <c r="J24" s="2">
        <v>1</v>
      </c>
      <c r="K24" s="2">
        <v>0</v>
      </c>
      <c r="L24" s="2">
        <v>0</v>
      </c>
      <c r="M24" s="2"/>
      <c r="O24" s="16"/>
      <c r="P24" s="16"/>
      <c r="Q24" s="16"/>
      <c r="R24" s="16"/>
    </row>
    <row r="25" spans="2:18" ht="12.75">
      <c r="B25" s="3">
        <v>23</v>
      </c>
      <c r="C25" s="15" t="s">
        <v>53</v>
      </c>
      <c r="D25" s="14" t="s">
        <v>17</v>
      </c>
      <c r="E25" s="10">
        <f>F25/G25*100</f>
        <v>20</v>
      </c>
      <c r="F25" s="2">
        <f>SUM(H25:M25)</f>
        <v>2</v>
      </c>
      <c r="G25" s="2">
        <f>COUNT(H25:M25)*2</f>
        <v>10</v>
      </c>
      <c r="H25" s="2">
        <v>0</v>
      </c>
      <c r="I25" s="2">
        <v>2</v>
      </c>
      <c r="J25" s="2"/>
      <c r="K25" s="2">
        <v>0</v>
      </c>
      <c r="L25" s="2">
        <v>0</v>
      </c>
      <c r="M25" s="2">
        <v>0</v>
      </c>
      <c r="O25" s="16"/>
      <c r="P25" s="16"/>
      <c r="Q25" s="16"/>
      <c r="R25" s="16"/>
    </row>
    <row r="26" spans="2:18" ht="12.75">
      <c r="B26" s="3">
        <v>24</v>
      </c>
      <c r="C26" s="15" t="s">
        <v>41</v>
      </c>
      <c r="D26" s="14" t="s">
        <v>14</v>
      </c>
      <c r="E26" s="10">
        <f>F26/G26*100</f>
        <v>20</v>
      </c>
      <c r="F26" s="2">
        <f>SUM(H26:M26)</f>
        <v>2</v>
      </c>
      <c r="G26" s="2">
        <f>COUNT(H26:M26)*2</f>
        <v>10</v>
      </c>
      <c r="H26" s="2">
        <v>0</v>
      </c>
      <c r="I26" s="2">
        <v>0</v>
      </c>
      <c r="J26" s="2">
        <v>0</v>
      </c>
      <c r="K26" s="2">
        <v>0</v>
      </c>
      <c r="L26" s="2">
        <v>2</v>
      </c>
      <c r="M26" s="2"/>
      <c r="O26" s="16"/>
      <c r="P26" s="16"/>
      <c r="Q26" s="16"/>
      <c r="R26" s="16"/>
    </row>
    <row r="27" spans="2:18" ht="12.75">
      <c r="B27" s="3">
        <v>25</v>
      </c>
      <c r="C27" s="15" t="s">
        <v>54</v>
      </c>
      <c r="D27" s="14" t="s">
        <v>17</v>
      </c>
      <c r="E27" s="10">
        <f>F27/G27*100</f>
        <v>16.666666666666664</v>
      </c>
      <c r="F27" s="2">
        <f>SUM(H27:M27)</f>
        <v>2</v>
      </c>
      <c r="G27" s="2">
        <f>COUNT(H27:M27)*2</f>
        <v>12</v>
      </c>
      <c r="H27" s="2">
        <v>0</v>
      </c>
      <c r="I27" s="2">
        <v>1</v>
      </c>
      <c r="J27" s="2">
        <v>0</v>
      </c>
      <c r="K27" s="2">
        <v>1</v>
      </c>
      <c r="L27" s="2">
        <v>0</v>
      </c>
      <c r="M27" s="2">
        <v>0</v>
      </c>
      <c r="O27" s="16"/>
      <c r="P27" s="16"/>
      <c r="Q27" s="16"/>
      <c r="R27" s="16"/>
    </row>
    <row r="28" spans="2:18" ht="12.75">
      <c r="B28" s="3">
        <v>26</v>
      </c>
      <c r="C28" s="15" t="s">
        <v>52</v>
      </c>
      <c r="D28" s="14" t="s">
        <v>17</v>
      </c>
      <c r="E28" s="10">
        <f>F28/G28*100</f>
        <v>16.666666666666664</v>
      </c>
      <c r="F28" s="2">
        <f>SUM(H28:M28)</f>
        <v>1</v>
      </c>
      <c r="G28" s="2">
        <f>COUNT(H28:M28)*2</f>
        <v>6</v>
      </c>
      <c r="H28" s="2"/>
      <c r="I28" s="2">
        <v>1</v>
      </c>
      <c r="J28" s="2">
        <v>0</v>
      </c>
      <c r="K28" s="2">
        <v>0</v>
      </c>
      <c r="L28" s="2"/>
      <c r="M28" s="2"/>
      <c r="O28" s="16"/>
      <c r="P28" s="16"/>
      <c r="Q28" s="16"/>
      <c r="R28" s="16"/>
    </row>
    <row r="29" spans="2:18" ht="12.75">
      <c r="B29" s="3">
        <v>27</v>
      </c>
      <c r="C29" s="15" t="s">
        <v>47</v>
      </c>
      <c r="D29" s="14" t="s">
        <v>15</v>
      </c>
      <c r="E29" s="10">
        <f>F29/G29*100</f>
        <v>8.333333333333332</v>
      </c>
      <c r="F29" s="2">
        <f>SUM(H29:M29)</f>
        <v>1</v>
      </c>
      <c r="G29" s="2">
        <f>COUNT(H29:M29)*2</f>
        <v>12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O29" s="16"/>
      <c r="P29" s="16"/>
      <c r="Q29" s="16"/>
      <c r="R29" s="16"/>
    </row>
    <row r="30" spans="2:18" ht="12.75">
      <c r="B30" s="3">
        <v>28</v>
      </c>
      <c r="C30" s="15" t="s">
        <v>49</v>
      </c>
      <c r="D30" s="14" t="s">
        <v>16</v>
      </c>
      <c r="E30" s="10">
        <f>F30/G30*100</f>
        <v>8.333333333333332</v>
      </c>
      <c r="F30" s="2">
        <f>SUM(H30:M30)</f>
        <v>1</v>
      </c>
      <c r="G30" s="2">
        <f>COUNT(H30:M30)*2</f>
        <v>12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O30" s="16"/>
      <c r="P30" s="16"/>
      <c r="Q30" s="16"/>
      <c r="R30" s="16"/>
    </row>
    <row r="31" spans="2:18" ht="12.75">
      <c r="B31" s="3">
        <v>29</v>
      </c>
      <c r="C31" s="15" t="s">
        <v>46</v>
      </c>
      <c r="D31" s="14" t="s">
        <v>15</v>
      </c>
      <c r="E31" s="10">
        <f>F31/G31*100</f>
        <v>8.333333333333332</v>
      </c>
      <c r="F31" s="2">
        <f>SUM(H31:M31)</f>
        <v>1</v>
      </c>
      <c r="G31" s="2">
        <f>COUNT(H31:M31)*2</f>
        <v>12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O31" s="16"/>
      <c r="P31" s="16"/>
      <c r="Q31" s="16"/>
      <c r="R31" s="16"/>
    </row>
    <row r="32" spans="2:18" ht="12.75">
      <c r="B32" s="3">
        <v>30</v>
      </c>
      <c r="C32" s="15" t="s">
        <v>48</v>
      </c>
      <c r="D32" s="14" t="s">
        <v>15</v>
      </c>
      <c r="E32" s="10">
        <f>F32/G32*100</f>
        <v>0</v>
      </c>
      <c r="F32" s="2">
        <f>SUM(H32:M32)</f>
        <v>0</v>
      </c>
      <c r="G32" s="2">
        <f>COUNT(H32:M32)*2</f>
        <v>2</v>
      </c>
      <c r="H32" s="2">
        <v>0</v>
      </c>
      <c r="I32" s="2"/>
      <c r="J32" s="2"/>
      <c r="K32" s="2"/>
      <c r="L32" s="2"/>
      <c r="M32" s="2"/>
      <c r="O32" s="16"/>
      <c r="P32" s="16"/>
      <c r="Q32" s="16"/>
      <c r="R32" s="16"/>
    </row>
    <row r="33" spans="2:18" ht="12.75">
      <c r="B33" s="3">
        <v>31</v>
      </c>
      <c r="C33" s="15" t="s">
        <v>56</v>
      </c>
      <c r="D33" s="14" t="s">
        <v>17</v>
      </c>
      <c r="E33" s="10">
        <f>F33/G33*100</f>
        <v>0</v>
      </c>
      <c r="F33" s="2">
        <f>SUM(H33:M33)</f>
        <v>0</v>
      </c>
      <c r="G33" s="2">
        <f>COUNT(H33:M33)*2</f>
        <v>2</v>
      </c>
      <c r="H33" s="2"/>
      <c r="I33" s="2"/>
      <c r="J33" s="2">
        <v>0</v>
      </c>
      <c r="K33" s="2"/>
      <c r="L33" s="2"/>
      <c r="M33" s="2"/>
      <c r="O33" s="16"/>
      <c r="P33" s="16"/>
      <c r="Q33" s="16"/>
      <c r="R33" s="16"/>
    </row>
    <row r="34" spans="15:18" ht="12.75">
      <c r="O34" s="16"/>
      <c r="P34" s="16"/>
      <c r="Q34" s="16"/>
      <c r="R34" s="16"/>
    </row>
    <row r="35" spans="2:18" ht="12.75">
      <c r="B35" s="17" t="s">
        <v>9</v>
      </c>
      <c r="C35" s="17"/>
      <c r="D35" s="6"/>
      <c r="E35" s="6"/>
      <c r="F35" s="6"/>
      <c r="G35" s="6"/>
      <c r="H35" s="17" t="s">
        <v>3</v>
      </c>
      <c r="I35" s="17"/>
      <c r="J35" s="17"/>
      <c r="K35" s="17"/>
      <c r="L35" s="17"/>
      <c r="M35" s="17"/>
      <c r="O35" s="16"/>
      <c r="P35" s="16"/>
      <c r="Q35" s="16"/>
      <c r="R35" s="16"/>
    </row>
    <row r="36" spans="2:18" ht="12.75">
      <c r="B36" s="4" t="s">
        <v>4</v>
      </c>
      <c r="C36" s="12" t="s">
        <v>8</v>
      </c>
      <c r="D36" s="4" t="s">
        <v>0</v>
      </c>
      <c r="E36" s="4" t="s">
        <v>5</v>
      </c>
      <c r="F36" s="4" t="s">
        <v>7</v>
      </c>
      <c r="G36" s="4" t="s">
        <v>6</v>
      </c>
      <c r="H36" s="4">
        <v>1</v>
      </c>
      <c r="I36" s="4">
        <v>2</v>
      </c>
      <c r="J36" s="4">
        <v>3</v>
      </c>
      <c r="K36" s="4">
        <v>4</v>
      </c>
      <c r="L36" s="4">
        <v>5</v>
      </c>
      <c r="M36" s="4">
        <v>6</v>
      </c>
      <c r="O36" s="16"/>
      <c r="P36" s="16"/>
      <c r="Q36" s="16"/>
      <c r="R36" s="16"/>
    </row>
    <row r="37" spans="2:13" ht="12.75">
      <c r="B37" s="3">
        <v>1</v>
      </c>
      <c r="C37" s="15" t="s">
        <v>60</v>
      </c>
      <c r="D37" s="14" t="s">
        <v>20</v>
      </c>
      <c r="E37" s="10">
        <f>F37/G37*100</f>
        <v>100</v>
      </c>
      <c r="F37" s="2">
        <f>SUM(H37:M37)</f>
        <v>10</v>
      </c>
      <c r="G37" s="2">
        <f>COUNT(H37:M37)*2</f>
        <v>10</v>
      </c>
      <c r="H37" s="2"/>
      <c r="I37" s="2">
        <v>2</v>
      </c>
      <c r="J37" s="2">
        <v>2</v>
      </c>
      <c r="K37" s="2">
        <v>2</v>
      </c>
      <c r="L37" s="2">
        <v>2</v>
      </c>
      <c r="M37" s="2">
        <v>2</v>
      </c>
    </row>
    <row r="38" spans="2:13" ht="12.75">
      <c r="B38" s="3">
        <v>2</v>
      </c>
      <c r="C38" s="15" t="s">
        <v>62</v>
      </c>
      <c r="D38" s="14" t="s">
        <v>22</v>
      </c>
      <c r="E38" s="10">
        <f>F38/G38*100</f>
        <v>100</v>
      </c>
      <c r="F38" s="2">
        <f>SUM(H38:M38)</f>
        <v>10</v>
      </c>
      <c r="G38" s="2">
        <f>COUNT(H38:M38)*2</f>
        <v>10</v>
      </c>
      <c r="H38" s="2">
        <v>2</v>
      </c>
      <c r="I38" s="2">
        <v>2</v>
      </c>
      <c r="J38" s="2"/>
      <c r="K38" s="2">
        <v>2</v>
      </c>
      <c r="L38" s="2">
        <v>2</v>
      </c>
      <c r="M38" s="2">
        <v>2</v>
      </c>
    </row>
    <row r="39" spans="2:13" ht="12.75">
      <c r="B39" s="3">
        <v>3</v>
      </c>
      <c r="C39" s="15" t="s">
        <v>64</v>
      </c>
      <c r="D39" s="14" t="s">
        <v>22</v>
      </c>
      <c r="E39" s="10">
        <f>F39/G39*100</f>
        <v>100</v>
      </c>
      <c r="F39" s="2">
        <f>SUM(H39:M39)</f>
        <v>6</v>
      </c>
      <c r="G39" s="2">
        <f>COUNT(H39:M39)*2</f>
        <v>6</v>
      </c>
      <c r="H39" s="2">
        <v>2</v>
      </c>
      <c r="I39" s="2"/>
      <c r="J39" s="2"/>
      <c r="K39" s="2">
        <v>2</v>
      </c>
      <c r="L39" s="2">
        <v>2</v>
      </c>
      <c r="M39" s="2"/>
    </row>
    <row r="40" spans="2:13" ht="12.75">
      <c r="B40" s="3">
        <v>4</v>
      </c>
      <c r="C40" s="15" t="s">
        <v>61</v>
      </c>
      <c r="D40" s="14" t="s">
        <v>20</v>
      </c>
      <c r="E40" s="10">
        <f>F40/G40*100</f>
        <v>91.66666666666666</v>
      </c>
      <c r="F40" s="2">
        <f>SUM(H40:M40)</f>
        <v>11</v>
      </c>
      <c r="G40" s="2">
        <f>COUNT(H40:M40)*2</f>
        <v>12</v>
      </c>
      <c r="H40" s="2">
        <v>1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</row>
    <row r="41" spans="2:13" ht="12.75">
      <c r="B41" s="3">
        <v>5</v>
      </c>
      <c r="C41" s="11" t="s">
        <v>77</v>
      </c>
      <c r="D41" s="14" t="s">
        <v>22</v>
      </c>
      <c r="E41" s="10">
        <f>F41/G41*100</f>
        <v>87.5</v>
      </c>
      <c r="F41" s="2">
        <f>SUM(H41:M41)</f>
        <v>7</v>
      </c>
      <c r="G41" s="2">
        <f>COUNT(H41:M41)*2</f>
        <v>8</v>
      </c>
      <c r="H41" s="2"/>
      <c r="I41" s="2">
        <v>1</v>
      </c>
      <c r="J41" s="2"/>
      <c r="K41" s="2">
        <v>2</v>
      </c>
      <c r="L41" s="2">
        <v>2</v>
      </c>
      <c r="M41" s="2">
        <v>2</v>
      </c>
    </row>
    <row r="42" spans="2:13" ht="12.75">
      <c r="B42" s="3">
        <v>6</v>
      </c>
      <c r="C42" s="15" t="s">
        <v>55</v>
      </c>
      <c r="D42" s="14" t="s">
        <v>19</v>
      </c>
      <c r="E42" s="10">
        <f>F42/G42*100</f>
        <v>80</v>
      </c>
      <c r="F42" s="2">
        <f>SUM(H42:M42)</f>
        <v>8</v>
      </c>
      <c r="G42" s="2">
        <f>COUNT(H42:M42)*2</f>
        <v>10</v>
      </c>
      <c r="H42" s="2">
        <v>2</v>
      </c>
      <c r="I42" s="2"/>
      <c r="J42" s="2">
        <v>2</v>
      </c>
      <c r="K42" s="2">
        <v>2</v>
      </c>
      <c r="L42" s="2">
        <v>1</v>
      </c>
      <c r="M42" s="2">
        <v>1</v>
      </c>
    </row>
    <row r="43" spans="2:13" ht="12.75">
      <c r="B43" s="3">
        <v>7</v>
      </c>
      <c r="C43" s="15" t="s">
        <v>57</v>
      </c>
      <c r="D43" s="14" t="s">
        <v>19</v>
      </c>
      <c r="E43" s="10">
        <f>F43/G43*100</f>
        <v>75</v>
      </c>
      <c r="F43" s="2">
        <f>SUM(H43:M43)</f>
        <v>9</v>
      </c>
      <c r="G43" s="2">
        <f>COUNT(H43:M43)*2</f>
        <v>12</v>
      </c>
      <c r="H43" s="2">
        <v>2</v>
      </c>
      <c r="I43" s="2">
        <v>2</v>
      </c>
      <c r="J43" s="2">
        <v>2</v>
      </c>
      <c r="K43" s="2">
        <v>1</v>
      </c>
      <c r="L43" s="2">
        <v>1</v>
      </c>
      <c r="M43" s="2">
        <v>1</v>
      </c>
    </row>
    <row r="44" spans="2:13" ht="12.75">
      <c r="B44" s="3">
        <v>8</v>
      </c>
      <c r="C44" s="15" t="s">
        <v>68</v>
      </c>
      <c r="D44" s="14" t="s">
        <v>21</v>
      </c>
      <c r="E44" s="10">
        <f>F44/G44*100</f>
        <v>66.66666666666666</v>
      </c>
      <c r="F44" s="2">
        <f>SUM(H44:M44)</f>
        <v>8</v>
      </c>
      <c r="G44" s="2">
        <f>COUNT(H44:M44)*2</f>
        <v>12</v>
      </c>
      <c r="H44" s="2">
        <v>1</v>
      </c>
      <c r="I44" s="2">
        <v>1</v>
      </c>
      <c r="J44" s="2">
        <v>2</v>
      </c>
      <c r="K44" s="2">
        <v>2</v>
      </c>
      <c r="L44" s="2">
        <v>0</v>
      </c>
      <c r="M44" s="2">
        <v>2</v>
      </c>
    </row>
    <row r="45" spans="2:13" ht="12.75">
      <c r="B45" s="3">
        <v>9</v>
      </c>
      <c r="C45" s="15" t="s">
        <v>56</v>
      </c>
      <c r="D45" s="14" t="s">
        <v>19</v>
      </c>
      <c r="E45" s="10">
        <f>F45/G45*100</f>
        <v>58.333333333333336</v>
      </c>
      <c r="F45" s="2">
        <f>SUM(H45:M45)</f>
        <v>7</v>
      </c>
      <c r="G45" s="2">
        <f>COUNT(H45:M45)*2</f>
        <v>12</v>
      </c>
      <c r="H45" s="2">
        <v>2</v>
      </c>
      <c r="I45" s="2">
        <v>2</v>
      </c>
      <c r="J45" s="2">
        <v>2</v>
      </c>
      <c r="K45" s="2">
        <v>1</v>
      </c>
      <c r="L45" s="2">
        <v>0</v>
      </c>
      <c r="M45" s="2">
        <v>0</v>
      </c>
    </row>
    <row r="46" spans="2:13" ht="12.75">
      <c r="B46" s="3">
        <v>10</v>
      </c>
      <c r="C46" s="15" t="s">
        <v>63</v>
      </c>
      <c r="D46" s="14" t="s">
        <v>22</v>
      </c>
      <c r="E46" s="10">
        <f>F46/G46*100</f>
        <v>50</v>
      </c>
      <c r="F46" s="2">
        <f>SUM(H46:M46)</f>
        <v>2</v>
      </c>
      <c r="G46" s="2">
        <f>COUNT(H46:M46)*2</f>
        <v>4</v>
      </c>
      <c r="H46" s="2">
        <v>2</v>
      </c>
      <c r="I46" s="2"/>
      <c r="J46" s="2"/>
      <c r="K46" s="2">
        <v>0</v>
      </c>
      <c r="L46" s="2"/>
      <c r="M46" s="2"/>
    </row>
    <row r="47" spans="2:13" ht="12.75">
      <c r="B47" s="3">
        <v>11</v>
      </c>
      <c r="C47" s="15" t="s">
        <v>65</v>
      </c>
      <c r="D47" s="14" t="s">
        <v>22</v>
      </c>
      <c r="E47" s="10">
        <f>F47/G47*100</f>
        <v>50</v>
      </c>
      <c r="F47" s="2">
        <f>SUM(H47:M47)</f>
        <v>1</v>
      </c>
      <c r="G47" s="2">
        <f>COUNT(H47:M47)*2</f>
        <v>2</v>
      </c>
      <c r="H47" s="2"/>
      <c r="I47" s="2">
        <v>1</v>
      </c>
      <c r="J47" s="2"/>
      <c r="K47" s="2"/>
      <c r="L47" s="2"/>
      <c r="M47" s="2"/>
    </row>
    <row r="48" spans="2:13" ht="12.75">
      <c r="B48" s="3">
        <v>12</v>
      </c>
      <c r="C48" s="15" t="s">
        <v>66</v>
      </c>
      <c r="D48" s="14" t="s">
        <v>21</v>
      </c>
      <c r="E48" s="10">
        <f>F48/G48*100</f>
        <v>30</v>
      </c>
      <c r="F48" s="2">
        <f>SUM(H48:M48)</f>
        <v>3</v>
      </c>
      <c r="G48" s="2">
        <f>COUNT(H48:M48)*2</f>
        <v>10</v>
      </c>
      <c r="H48" s="2">
        <v>1</v>
      </c>
      <c r="I48" s="2">
        <v>0</v>
      </c>
      <c r="J48" s="2">
        <v>2</v>
      </c>
      <c r="K48" s="2">
        <v>0</v>
      </c>
      <c r="L48" s="2"/>
      <c r="M48" s="2">
        <v>0</v>
      </c>
    </row>
    <row r="49" spans="2:13" ht="12.75">
      <c r="B49" s="3">
        <v>13</v>
      </c>
      <c r="C49" s="15" t="s">
        <v>73</v>
      </c>
      <c r="D49" s="14" t="s">
        <v>24</v>
      </c>
      <c r="E49" s="10">
        <f>F49/G49*100</f>
        <v>30</v>
      </c>
      <c r="F49" s="2">
        <f>SUM(H49:M49)</f>
        <v>3</v>
      </c>
      <c r="G49" s="2">
        <f>COUNT(H49:M49)*2</f>
        <v>10</v>
      </c>
      <c r="H49" s="2">
        <v>0</v>
      </c>
      <c r="I49" s="2"/>
      <c r="J49" s="2">
        <v>0</v>
      </c>
      <c r="K49" s="2">
        <v>1</v>
      </c>
      <c r="L49" s="2">
        <v>2</v>
      </c>
      <c r="M49" s="2">
        <v>0</v>
      </c>
    </row>
    <row r="50" spans="2:13" ht="12.75">
      <c r="B50" s="3">
        <v>14</v>
      </c>
      <c r="C50" s="15" t="s">
        <v>69</v>
      </c>
      <c r="D50" s="14" t="s">
        <v>23</v>
      </c>
      <c r="E50" s="10">
        <f>F50/G50*100</f>
        <v>25</v>
      </c>
      <c r="F50" s="2">
        <f>SUM(H50:M50)</f>
        <v>3</v>
      </c>
      <c r="G50" s="2">
        <f>COUNT(H50:M50)*2</f>
        <v>12</v>
      </c>
      <c r="H50" s="2">
        <v>1</v>
      </c>
      <c r="I50" s="2">
        <v>0</v>
      </c>
      <c r="J50" s="2">
        <v>0</v>
      </c>
      <c r="K50" s="2">
        <v>0</v>
      </c>
      <c r="L50" s="2">
        <v>1</v>
      </c>
      <c r="M50" s="2">
        <v>1</v>
      </c>
    </row>
    <row r="51" spans="2:13" ht="12.75">
      <c r="B51" s="3">
        <v>15</v>
      </c>
      <c r="C51" s="15" t="s">
        <v>59</v>
      </c>
      <c r="D51" s="14" t="s">
        <v>20</v>
      </c>
      <c r="E51" s="10">
        <f>F51/G51*100</f>
        <v>25</v>
      </c>
      <c r="F51" s="2">
        <f>SUM(H51:M51)</f>
        <v>1</v>
      </c>
      <c r="G51" s="2">
        <f>COUNT(H51:M51)*2</f>
        <v>4</v>
      </c>
      <c r="H51" s="2">
        <v>0</v>
      </c>
      <c r="I51" s="2"/>
      <c r="J51" s="2">
        <v>1</v>
      </c>
      <c r="K51" s="2"/>
      <c r="L51" s="2"/>
      <c r="M51" s="2"/>
    </row>
    <row r="52" spans="2:13" ht="12.75">
      <c r="B52" s="3">
        <v>16</v>
      </c>
      <c r="C52" s="15" t="s">
        <v>70</v>
      </c>
      <c r="D52" s="14" t="s">
        <v>23</v>
      </c>
      <c r="E52" s="10">
        <f>F52/G52*100</f>
        <v>25</v>
      </c>
      <c r="F52" s="2">
        <f>SUM(H52:M52)</f>
        <v>1</v>
      </c>
      <c r="G52" s="2">
        <f>COUNT(H52:M52)*2</f>
        <v>4</v>
      </c>
      <c r="H52" s="2"/>
      <c r="I52" s="2">
        <v>0</v>
      </c>
      <c r="J52" s="2">
        <v>1</v>
      </c>
      <c r="K52" s="2"/>
      <c r="L52" s="2"/>
      <c r="M52" s="2"/>
    </row>
    <row r="53" spans="2:13" ht="12.75">
      <c r="B53" s="3">
        <v>17</v>
      </c>
      <c r="C53" s="15" t="s">
        <v>72</v>
      </c>
      <c r="D53" s="14" t="s">
        <v>24</v>
      </c>
      <c r="E53" s="10">
        <f>F53/G53*100</f>
        <v>20</v>
      </c>
      <c r="F53" s="2">
        <f>SUM(H53:M53)</f>
        <v>2</v>
      </c>
      <c r="G53" s="2">
        <f>COUNT(H53:M53)*2</f>
        <v>10</v>
      </c>
      <c r="H53" s="2">
        <v>0</v>
      </c>
      <c r="I53" s="2"/>
      <c r="J53" s="2">
        <v>1</v>
      </c>
      <c r="K53" s="2">
        <v>1</v>
      </c>
      <c r="L53" s="2">
        <v>0</v>
      </c>
      <c r="M53" s="2">
        <v>0</v>
      </c>
    </row>
    <row r="54" spans="2:13" ht="12.75">
      <c r="B54" s="3">
        <v>18</v>
      </c>
      <c r="C54" s="15" t="s">
        <v>74</v>
      </c>
      <c r="D54" s="14" t="s">
        <v>24</v>
      </c>
      <c r="E54" s="10">
        <f>F54/G54*100</f>
        <v>10</v>
      </c>
      <c r="F54" s="2">
        <f>SUM(H54:M54)</f>
        <v>1</v>
      </c>
      <c r="G54" s="2">
        <f>COUNT(H54:M54)*2</f>
        <v>10</v>
      </c>
      <c r="H54" s="2">
        <v>0</v>
      </c>
      <c r="I54" s="2"/>
      <c r="J54" s="2">
        <v>1</v>
      </c>
      <c r="K54" s="2">
        <v>0</v>
      </c>
      <c r="L54" s="2">
        <v>0</v>
      </c>
      <c r="M54" s="2">
        <v>0</v>
      </c>
    </row>
    <row r="55" spans="2:13" ht="12.75">
      <c r="B55" s="3">
        <v>19</v>
      </c>
      <c r="C55" s="15" t="s">
        <v>71</v>
      </c>
      <c r="D55" s="14" t="s">
        <v>23</v>
      </c>
      <c r="E55" s="10">
        <f>F55/G55*100</f>
        <v>8.333333333333332</v>
      </c>
      <c r="F55" s="2">
        <f>SUM(H55:M55)</f>
        <v>1</v>
      </c>
      <c r="G55" s="2">
        <f>COUNT(H55:M55)*2</f>
        <v>12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2:13" ht="12.75">
      <c r="B56" s="3">
        <v>20</v>
      </c>
      <c r="C56" s="15" t="s">
        <v>58</v>
      </c>
      <c r="D56" s="14" t="s">
        <v>20</v>
      </c>
      <c r="E56" s="10">
        <f>F56/G56*100</f>
        <v>0</v>
      </c>
      <c r="F56" s="2">
        <f>SUM(H56:M56)</f>
        <v>0</v>
      </c>
      <c r="G56" s="2">
        <f>COUNT(H56:M56)*2</f>
        <v>6</v>
      </c>
      <c r="H56" s="2">
        <v>0</v>
      </c>
      <c r="I56" s="2"/>
      <c r="J56" s="2"/>
      <c r="K56" s="2">
        <v>0</v>
      </c>
      <c r="L56" s="2">
        <v>0</v>
      </c>
      <c r="M56" s="2"/>
    </row>
    <row r="57" spans="2:13" ht="12.75">
      <c r="B57" s="3">
        <v>21</v>
      </c>
      <c r="C57" s="15" t="s">
        <v>67</v>
      </c>
      <c r="D57" s="14" t="s">
        <v>21</v>
      </c>
      <c r="E57" s="10">
        <f>F57/G57*100</f>
        <v>0</v>
      </c>
      <c r="F57" s="2">
        <f>SUM(H57:M57)</f>
        <v>0</v>
      </c>
      <c r="G57" s="2">
        <f>COUNT(H57:M57)*2</f>
        <v>4</v>
      </c>
      <c r="H57" s="2"/>
      <c r="I57" s="2">
        <v>0</v>
      </c>
      <c r="J57" s="2"/>
      <c r="K57" s="2">
        <v>0</v>
      </c>
      <c r="L57" s="2"/>
      <c r="M57" s="2"/>
    </row>
    <row r="58" spans="2:13" ht="12.75">
      <c r="B58" s="3">
        <v>22</v>
      </c>
      <c r="C58" s="11" t="s">
        <v>75</v>
      </c>
      <c r="D58" s="14" t="s">
        <v>76</v>
      </c>
      <c r="E58" s="10">
        <f>F58/G58*100</f>
        <v>0</v>
      </c>
      <c r="F58" s="2">
        <f>SUM(H58:M58)</f>
        <v>0</v>
      </c>
      <c r="G58" s="2">
        <f>COUNT(H58:M58)*2</f>
        <v>8</v>
      </c>
      <c r="H58" s="2">
        <v>0</v>
      </c>
      <c r="I58" s="2">
        <v>0</v>
      </c>
      <c r="J58" s="2">
        <v>0</v>
      </c>
      <c r="K58" s="2">
        <v>0</v>
      </c>
      <c r="L58" s="2"/>
      <c r="M58" s="2"/>
    </row>
  </sheetData>
  <sheetProtection/>
  <mergeCells count="4">
    <mergeCell ref="B1:C1"/>
    <mergeCell ref="B35:C35"/>
    <mergeCell ref="H1:M1"/>
    <mergeCell ref="H35:M35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2019-04-07T23:27:49Z</cp:lastPrinted>
  <dcterms:created xsi:type="dcterms:W3CDTF">2004-05-05T10:46:11Z</dcterms:created>
  <dcterms:modified xsi:type="dcterms:W3CDTF">2019-04-07T23:28:00Z</dcterms:modified>
  <cp:category/>
  <cp:version/>
  <cp:contentType/>
  <cp:contentStatus/>
</cp:coreProperties>
</file>