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<sst xmlns="http://schemas.openxmlformats.org/spreadsheetml/2006/main" count="608" uniqueCount="454">
  <si>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</si>
  <si>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</si>
  <si>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</si>
  <si>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</si>
  <si>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</si>
  <si>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</si>
  <si>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</si>
  <si>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</si>
  <si>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</si>
  <si>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</si>
  <si>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</si>
  <si>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</si>
  <si>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</si>
  <si>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</si>
  <si>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</si>
  <si>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</si>
  <si>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</si>
  <si>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</si>
  <si>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</si>
  <si>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</si>
  <si>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</si>
  <si>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</si>
  <si>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</si>
  <si>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</si>
  <si>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</si>
  <si>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</si>
  <si>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</si>
  <si>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</si>
  <si>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</si>
  <si>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</si>
  <si>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</si>
  <si>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</si>
  <si>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</si>
  <si>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</si>
  <si>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</si>
  <si>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</si>
  <si>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</si>
  <si>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</si>
  <si>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</si>
  <si>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</si>
  <si>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</si>
  <si>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</si>
  <si>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</si>
  <si>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</si>
  <si>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</si>
  <si>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</si>
  <si>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</si>
  <si>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</si>
  <si>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</si>
  <si>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</si>
  <si>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</si>
  <si>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</si>
  <si>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</si>
  <si>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</si>
  <si>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</si>
  <si>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</si>
  <si>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</si>
  <si>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</si>
  <si>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</si>
  <si>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</si>
  <si>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</si>
  <si>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</si>
  <si>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</si>
  <si>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</si>
  <si>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</si>
  <si>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</si>
  <si>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</si>
  <si>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</si>
  <si>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</si>
  <si>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</si>
  <si>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</si>
  <si>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</si>
  <si>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</si>
  <si>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</si>
  <si>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</si>
  <si>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</si>
  <si>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</si>
  <si>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</si>
  <si>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</si>
  <si>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</si>
  <si>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</si>
  <si>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</si>
  <si>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</si>
  <si>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</si>
  <si>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</si>
  <si>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</si>
  <si>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</si>
  <si>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</si>
  <si>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</si>
  <si>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</si>
  <si>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</si>
  <si>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</si>
  <si>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</si>
  <si>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</si>
  <si>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</si>
  <si>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</si>
  <si>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</si>
  <si>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</si>
  <si>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</si>
  <si>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</si>
  <si>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</si>
  <si>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</si>
  <si>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</si>
  <si>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</si>
  <si>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</si>
  <si>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</si>
  <si>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</si>
  <si>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</si>
  <si>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</si>
  <si>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</si>
  <si>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</si>
  <si>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</si>
  <si>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</si>
  <si>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</si>
  <si>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</si>
  <si>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</si>
  <si>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</si>
  <si>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</si>
  <si>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</si>
  <si>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</si>
  <si>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</si>
  <si>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</si>
  <si>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</si>
  <si>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</si>
  <si>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</si>
  <si>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</si>
  <si>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</si>
  <si>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</si>
  <si>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</si>
  <si>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</si>
  <si>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</si>
  <si>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</si>
  <si>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</si>
  <si>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</si>
  <si>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</si>
  <si>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</si>
  <si>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</si>
  <si>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</si>
  <si>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</si>
  <si>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</si>
  <si>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</si>
  <si>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</si>
  <si>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</si>
  <si>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</si>
  <si>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</si>
  <si>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</si>
  <si>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</si>
  <si>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</si>
  <si>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</si>
  <si>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</si>
  <si>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</si>
  <si>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</si>
  <si>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</si>
  <si>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</si>
  <si>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</si>
  <si>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</si>
  <si>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</si>
  <si>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G-Hard</t>
  </si>
  <si>
    <t>Eastern Oldies</t>
  </si>
  <si>
    <t>Quentin Hoete</t>
  </si>
  <si>
    <t>Dave Walker</t>
  </si>
  <si>
    <t>Sam Yip</t>
  </si>
  <si>
    <t>Tutty Tanfana</t>
  </si>
  <si>
    <t>Larry McCallion</t>
  </si>
  <si>
    <t>Peter Dawson</t>
  </si>
  <si>
    <t>Henry Chan</t>
  </si>
  <si>
    <t>Stephen Lui</t>
  </si>
  <si>
    <t>Dema Sharov</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</si>
  <si>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</si>
  <si>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</si>
  <si>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</si>
  <si>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</si>
  <si>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</si>
  <si>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</si>
  <si>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</si>
  <si>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</si>
  <si>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</si>
  <si>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</si>
  <si>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</si>
  <si>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</si>
  <si>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</si>
  <si>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</si>
  <si>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</si>
  <si>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</si>
  <si>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</si>
  <si>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</si>
  <si>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</si>
  <si>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Sarah Sandley</t>
  </si>
  <si>
    <t>Tony Wong</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</si>
  <si>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</si>
  <si>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</si>
  <si>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</si>
  <si>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</si>
  <si>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</si>
  <si>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</si>
  <si>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</si>
  <si>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</si>
  <si>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</si>
  <si>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</si>
  <si>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</si>
  <si>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</si>
  <si>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</si>
  <si>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</si>
  <si>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</si>
  <si>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</si>
  <si>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</si>
  <si>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</si>
  <si>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</si>
  <si>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</si>
  <si>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</si>
  <si>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</si>
  <si>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Anshuman Bhaduri</t>
  </si>
  <si>
    <t>Xavier Martin</t>
  </si>
  <si>
    <t>Keith Challis</t>
  </si>
  <si>
    <t>Sparky</t>
  </si>
  <si>
    <t>Long Pips</t>
  </si>
  <si>
    <t>Spin Art</t>
  </si>
  <si>
    <t>Pluto</t>
  </si>
  <si>
    <t>Butterfat</t>
  </si>
  <si>
    <t>Burn Off</t>
  </si>
  <si>
    <t>Ivan Tan, Stephen Lui</t>
  </si>
  <si>
    <t>William Liao</t>
  </si>
  <si>
    <t>Sarah Sandley, Hoa Ngo, Sharad Pandit</t>
  </si>
  <si>
    <t>Jo Shaw, Burim Rakovica, Tutty Tanfana</t>
  </si>
  <si>
    <t>Val Beaver, Tanya Sulimova, Chip Eade</t>
  </si>
  <si>
    <t>Dema Sharov, Paul Skiffington</t>
  </si>
  <si>
    <t>Stanley Ho, William Liao, Jack Li</t>
  </si>
  <si>
    <t>Lachlan Mackinven, Xavier Martin</t>
  </si>
  <si>
    <t>A1 Grade</t>
  </si>
  <si>
    <t xml:space="preserve">A2 Grade </t>
  </si>
  <si>
    <t>Dr. Ngo</t>
  </si>
  <si>
    <t>Noble Ox</t>
  </si>
  <si>
    <t>SCUT</t>
  </si>
  <si>
    <t>Tomorrow</t>
  </si>
  <si>
    <t>Orakau</t>
  </si>
  <si>
    <t>Speed</t>
  </si>
  <si>
    <t>Jo Shaw</t>
  </si>
  <si>
    <t>Alan Hao-Chen Lin</t>
  </si>
  <si>
    <t>Eric Zu</t>
  </si>
  <si>
    <t>Lachlan Mackinven</t>
  </si>
  <si>
    <t>John Moon</t>
  </si>
  <si>
    <t>Jason Zhang</t>
  </si>
  <si>
    <t>Bei Zhang</t>
  </si>
  <si>
    <t>Tony Innes</t>
  </si>
  <si>
    <t>WeiGuo Ding</t>
  </si>
  <si>
    <t>Campbell Jackson-Mee</t>
  </si>
  <si>
    <t>Sharad Pandit</t>
  </si>
  <si>
    <t>Ben Jung</t>
  </si>
  <si>
    <t>Bruce Penberthy</t>
  </si>
  <si>
    <t>Jack Li</t>
  </si>
  <si>
    <t>Yaron Sartov</t>
  </si>
  <si>
    <t>Dereck Adamson</t>
  </si>
  <si>
    <t>Thursday</t>
  </si>
  <si>
    <t>Rusted</t>
  </si>
  <si>
    <t>Sunflowers</t>
  </si>
  <si>
    <t>South-West Connection</t>
  </si>
  <si>
    <t>Team Acorn</t>
  </si>
  <si>
    <t>Shark</t>
  </si>
  <si>
    <t>Callum Rusbridge</t>
  </si>
  <si>
    <t>Ruskin Dantra</t>
  </si>
  <si>
    <t>Nathan Phillips</t>
  </si>
  <si>
    <t>Shuai Yang</t>
  </si>
  <si>
    <t>Michael Chang</t>
  </si>
  <si>
    <t>Lisa Li</t>
  </si>
  <si>
    <t>Mark Zhang</t>
  </si>
  <si>
    <t>Krishna Nagam</t>
  </si>
  <si>
    <t>Ben Zhou</t>
  </si>
  <si>
    <t>Colin Wong</t>
  </si>
  <si>
    <t>Gina Liu</t>
  </si>
  <si>
    <t>Leo Mamedov</t>
  </si>
  <si>
    <t>Michael Zhang</t>
  </si>
  <si>
    <t>Sam Gin</t>
  </si>
  <si>
    <t>Kadin Su</t>
  </si>
  <si>
    <t>Daniel Silva</t>
  </si>
  <si>
    <t>Jaiden Thammavongsa</t>
  </si>
  <si>
    <t>Guoping Pu</t>
  </si>
  <si>
    <t>Jim Lin</t>
  </si>
  <si>
    <t>Vinay Prasad</t>
  </si>
  <si>
    <t>Hao Sha</t>
  </si>
  <si>
    <t>Nick Ning</t>
  </si>
  <si>
    <t>Cathy Ning</t>
  </si>
  <si>
    <t>Ivo Bohanus</t>
  </si>
  <si>
    <t>Ruskin Dantra, Nathan Phillips</t>
  </si>
  <si>
    <t>Tony Wong, Sam Yip, Michael Chang</t>
  </si>
  <si>
    <t>Wes Willis, Bruce Penberthy, Colin Wong</t>
  </si>
  <si>
    <t>Gina Liu, Leo Mamedov</t>
  </si>
  <si>
    <t>Nick Ning, Cathy Ning</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</si>
  <si>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</si>
  <si>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</si>
  <si>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</si>
  <si>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</si>
  <si>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</si>
  <si>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</si>
  <si>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</si>
  <si>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</si>
  <si>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</si>
  <si>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</si>
  <si>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</si>
  <si>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</si>
  <si>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</si>
  <si>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</si>
  <si>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</si>
  <si>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</si>
  <si>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</si>
  <si>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DRAWS TO BE ADVISED</t>
  </si>
  <si>
    <t>THIRD ROUND: 7.30P.M. START</t>
  </si>
  <si>
    <t>X</t>
  </si>
  <si>
    <t>Kheng Yee Lai</t>
  </si>
  <si>
    <t>Aidong Li</t>
  </si>
  <si>
    <t>Steven Zhu</t>
  </si>
  <si>
    <t>Chao Guan</t>
  </si>
  <si>
    <t>Alan Hao-Chen Lin, Anshuman Bhaduri, Zak Beh</t>
  </si>
  <si>
    <t>Zak Beh</t>
  </si>
  <si>
    <t>Hao Yu Gan, Jason Zhang, Pengqi Xu</t>
  </si>
  <si>
    <t>Shaoping Meng</t>
  </si>
  <si>
    <t>2016 AUCKLAND TABLE TENNIS ASSOCIATION SUMMER INTERCLUB COMPETITION</t>
  </si>
  <si>
    <t>The Legends</t>
  </si>
  <si>
    <t>Julian Wootton, Callum Rusbridge</t>
  </si>
  <si>
    <t>2016 Summer Interclub</t>
  </si>
  <si>
    <t>Young Dragon</t>
  </si>
  <si>
    <t>The Boss</t>
  </si>
  <si>
    <t>Lakers</t>
  </si>
  <si>
    <t>Chen's Brother</t>
  </si>
  <si>
    <t>Lion Castle</t>
  </si>
  <si>
    <t>Fat Asian Squad</t>
  </si>
  <si>
    <t>Wizards</t>
  </si>
  <si>
    <t>YIFAL</t>
  </si>
  <si>
    <t>ALEPH</t>
  </si>
  <si>
    <t>Aller</t>
  </si>
  <si>
    <t>Bye</t>
  </si>
  <si>
    <t>No Name</t>
  </si>
  <si>
    <t>DB11</t>
  </si>
  <si>
    <t>Southern Aces</t>
  </si>
  <si>
    <t>Thunder</t>
  </si>
  <si>
    <t xml:space="preserve">New Star </t>
  </si>
  <si>
    <t xml:space="preserve">Butterfat </t>
  </si>
  <si>
    <t>Dick Rassie Memorial Trophy - Summer Interclub Player of the Year standings</t>
  </si>
  <si>
    <t>PengQi Xu</t>
  </si>
  <si>
    <t>Regan Zhang</t>
  </si>
  <si>
    <t>HaoYu Gan</t>
  </si>
  <si>
    <t>Shane Warbrooke</t>
  </si>
  <si>
    <t>Chris Moon</t>
  </si>
  <si>
    <t>Wendy Shi</t>
  </si>
  <si>
    <t>GuoGang Zu</t>
  </si>
  <si>
    <t>Liang Bao</t>
  </si>
  <si>
    <t>Vincent Chin</t>
  </si>
  <si>
    <t>Jacky Shek</t>
  </si>
  <si>
    <t>Rong Chen</t>
  </si>
  <si>
    <t>Jingsheng Chen</t>
  </si>
  <si>
    <t>Gavin Ding</t>
  </si>
  <si>
    <t>YuYang Sun</t>
  </si>
  <si>
    <t>Victor Jia</t>
  </si>
  <si>
    <t>Hui Li</t>
  </si>
  <si>
    <t>Lambert Xie</t>
  </si>
  <si>
    <t>Alan Tomlinson</t>
  </si>
  <si>
    <t>Yifa Jiang</t>
  </si>
  <si>
    <t>Ashley Watt</t>
  </si>
  <si>
    <t>Clark Sun</t>
  </si>
  <si>
    <t>Dave Deans</t>
  </si>
  <si>
    <t>XXX</t>
  </si>
  <si>
    <t>Alvin Sarmiento</t>
  </si>
  <si>
    <t>Scott Cheng</t>
  </si>
  <si>
    <t>Robert Jackson-Mee</t>
  </si>
  <si>
    <t>Julian Barnard</t>
  </si>
  <si>
    <t>Kurt Ngawhika</t>
  </si>
  <si>
    <t>Robert Smith</t>
  </si>
  <si>
    <t>Danny Yang</t>
  </si>
  <si>
    <t>Kheng Yee Lai, Steven Zhu, PengQi Xu</t>
  </si>
  <si>
    <t>The Winter Interclub committee has placed teams into grades as set out below. All grades will play one round robin at the completion of which the two top placed teams from A2, B1, B2, C1, C2, D1, and D2</t>
  </si>
  <si>
    <t>will be promoted to the next highest grade and the two bottom placed teams from A1, A2, B1, B2, C1, C2, and D1 Grade will be relegated to the next lowest grade. Teams will then contest a further one promotion / relegation round robin</t>
  </si>
  <si>
    <t xml:space="preserve">before the third and final Championship round. </t>
  </si>
  <si>
    <t>Alan Phang, John Moon, Regan Qitian Zhang</t>
  </si>
  <si>
    <t>Kevin Fogarty, Doug Pattinson, Ben Jung</t>
  </si>
  <si>
    <t>Tony Innes, Chris Moon, Shane Warbrooke</t>
  </si>
  <si>
    <t>Xiaolan Xiao, Jack Jie Zheng, Shaoping Meng</t>
  </si>
  <si>
    <t>Bei Zhang, Lisa Li, Wendy Shi, Mark Zhang</t>
  </si>
  <si>
    <t>Eric Zu, Shuai Yang, GuoGang Zu</t>
  </si>
  <si>
    <t>Henry Chan, WeiGuo Ding, Liang Bao</t>
  </si>
  <si>
    <t>Vincent Chin, Jacky Shek, Robert (?)</t>
  </si>
  <si>
    <t>Eric Neal, Yaron Sartov</t>
  </si>
  <si>
    <t>Rong Chen, Jingsheng Chen, Aidong Li</t>
  </si>
  <si>
    <t>Gavin Ding, YuYang Sun, Ben Zhou</t>
  </si>
  <si>
    <t>Krishna Nagam, Lambert Xie</t>
  </si>
  <si>
    <t>Quentin Hoete, Dave Walker</t>
  </si>
  <si>
    <t>Alan Tomlinson, Yifa Jiang</t>
  </si>
  <si>
    <t>Ashley Watt, Clark Sun</t>
  </si>
  <si>
    <t>David Deans, Sam Gin, Pak Wong</t>
  </si>
  <si>
    <t>Jaiden Thammavongsa, Campbell Jackson-Mee, Kadin Su</t>
  </si>
  <si>
    <t>Phillip Sha, Hao Sha</t>
  </si>
  <si>
    <t>Keith Challis, Daniel Silva</t>
  </si>
  <si>
    <t>Bob Inns, Larry McCallion, Peter Dawson</t>
  </si>
  <si>
    <t>Alvin Sarmiento, Scott Cheng</t>
  </si>
  <si>
    <t>Julian Barnard, Kurt Ngawhika, Vinay Prasad</t>
  </si>
  <si>
    <t xml:space="preserve">will be promoted to the next highest grade and the two bottom placed teams from A1, A2, B1, B2, C1, C2, and D1 Grade will be relegated to the next lowest grade. Teams will then contest a </t>
  </si>
  <si>
    <t xml:space="preserve">further one promotion / relegation round robin before the third and final Championship round. </t>
  </si>
  <si>
    <t>D1, D2 Grades</t>
  </si>
  <si>
    <t>A1, A2, B1, B2, C1, C2 Grades</t>
  </si>
  <si>
    <t>30th November, 2016 - 9th February, 2017</t>
  </si>
  <si>
    <t>15th February, 2017 - 16th March, 2017</t>
  </si>
  <si>
    <t>Guoping Pu, Jim Lin, Danny Yang</t>
  </si>
  <si>
    <t>Old Dark</t>
  </si>
  <si>
    <t>Ivan Jurisich, Agim Veliu</t>
  </si>
  <si>
    <t>Kent Yap, Rodney Bygrave</t>
  </si>
  <si>
    <t>Robert Smith, Lorenzo Emery, Sandra Kennington</t>
  </si>
  <si>
    <t>Lorenzo Emery</t>
  </si>
  <si>
    <t>Sandra Kennington</t>
  </si>
  <si>
    <t>Tomas</t>
  </si>
  <si>
    <t>Frank Liu</t>
  </si>
  <si>
    <t>Times Song</t>
  </si>
  <si>
    <t>David Wei</t>
  </si>
  <si>
    <t>Paul Burridge</t>
  </si>
  <si>
    <t>Yuchen</t>
  </si>
  <si>
    <t>Nam Lee</t>
  </si>
  <si>
    <t>Kent Wong</t>
  </si>
  <si>
    <t>Meng</t>
  </si>
  <si>
    <t>Ebi Kleiser</t>
  </si>
  <si>
    <t>Nigel</t>
  </si>
  <si>
    <t>Tiger Shi</t>
  </si>
  <si>
    <t>Craig Neeve</t>
  </si>
  <si>
    <t>David</t>
  </si>
  <si>
    <t>Victor Xinhong Jia, Hui Li, Michael Zhang</t>
  </si>
  <si>
    <t>Dereck Adamson, Robert Jackson-Mee</t>
  </si>
  <si>
    <t>EuroJap</t>
  </si>
  <si>
    <t>Owen</t>
  </si>
  <si>
    <t>Kouta</t>
  </si>
  <si>
    <t>Dean Millar</t>
  </si>
  <si>
    <t>Anny Li</t>
  </si>
  <si>
    <t>Andy Chan</t>
  </si>
  <si>
    <t>Dasa</t>
  </si>
  <si>
    <t>Kate Wang</t>
  </si>
  <si>
    <t>Team Points - Second round</t>
  </si>
  <si>
    <t>SECOND ROUND</t>
  </si>
  <si>
    <t xml:space="preserve">Bulls </t>
  </si>
  <si>
    <t>COMPLETED</t>
  </si>
  <si>
    <t>26th October, 2016 - 24th November, 2016</t>
  </si>
  <si>
    <t>George</t>
  </si>
  <si>
    <t>Harley</t>
  </si>
  <si>
    <t>Yang</t>
  </si>
  <si>
    <t>Dinyar</t>
  </si>
  <si>
    <t>Allen Zhao</t>
  </si>
  <si>
    <t>Zahid</t>
  </si>
  <si>
    <t>Martina</t>
  </si>
  <si>
    <t>Agim Veliu</t>
  </si>
  <si>
    <t>Oliver Scarlett</t>
  </si>
  <si>
    <t>Peter</t>
  </si>
  <si>
    <t>Nathan Xu</t>
  </si>
  <si>
    <t>Kevin Wike</t>
  </si>
  <si>
    <t>Yuliang Jiang</t>
  </si>
  <si>
    <t>Robert</t>
  </si>
  <si>
    <t>Bob T</t>
  </si>
  <si>
    <t>Jiang</t>
  </si>
  <si>
    <t>Ken Chen</t>
  </si>
  <si>
    <t>Ivo Bohanus, Ivy Yang</t>
  </si>
  <si>
    <t>Ivy Yang</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</si>
</sst>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1">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1" fillId="0" borderId="10" xfId="0" applyFont="1" applyBorder="1" applyAlignment="1">
      <alignment horizontal="left"/>
    </xf>
    <xf numFmtId="0" fontId="9" fillId="0" borderId="0" xfId="0" applyFont="1" applyAlignment="1">
      <alignment horizontal="left"/>
    </xf>
    <xf numFmtId="0" fontId="0" fillId="0" borderId="10" xfId="0" applyFill="1" applyBorder="1" applyAlignment="1">
      <alignment horizontal="left"/>
    </xf>
    <xf numFmtId="0" fontId="0" fillId="0" borderId="10" xfId="0" applyFont="1" applyFill="1" applyBorder="1" applyAlignment="1">
      <alignment horizontal="left"/>
    </xf>
    <xf numFmtId="0" fontId="9" fillId="0" borderId="0" xfId="0" applyFont="1" applyAlignment="1">
      <alignment horizontal="left"/>
    </xf>
    <xf numFmtId="0" fontId="1" fillId="0" borderId="0" xfId="0" applyFont="1" applyFill="1" applyBorder="1" applyAlignment="1">
      <alignment horizontal="left"/>
    </xf>
    <xf numFmtId="0" fontId="1" fillId="0" borderId="0" xfId="0" applyFont="1" applyAlignment="1">
      <alignment horizontal="left"/>
    </xf>
    <xf numFmtId="0" fontId="1" fillId="0" borderId="0" xfId="0" applyFont="1" applyBorder="1" applyAlignment="1">
      <alignment/>
    </xf>
    <xf numFmtId="0" fontId="1" fillId="37" borderId="10" xfId="0" applyFont="1" applyFill="1" applyBorder="1" applyAlignment="1">
      <alignment horizontal="left"/>
    </xf>
    <xf numFmtId="0" fontId="0" fillId="0" borderId="10" xfId="0" applyBorder="1" applyAlignment="1">
      <alignment/>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8" borderId="10" xfId="0" applyFont="1" applyFill="1" applyBorder="1" applyAlignment="1">
      <alignment horizontal="center"/>
    </xf>
    <xf numFmtId="0" fontId="4" fillId="0" borderId="16" xfId="0" applyFont="1" applyBorder="1" applyAlignment="1">
      <alignment horizontal="center"/>
    </xf>
    <xf numFmtId="0" fontId="0" fillId="0" borderId="0" xfId="0" applyAlignment="1">
      <alignment/>
    </xf>
    <xf numFmtId="0" fontId="13" fillId="0" borderId="16" xfId="0" applyFont="1" applyBorder="1" applyAlignment="1">
      <alignment horizontal="center"/>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0" fillId="0" borderId="11"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16" fontId="17" fillId="39"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zoomScale="80" zoomScaleNormal="80" zoomScalePageLayoutView="0" workbookViewId="0" topLeftCell="A1">
      <selection activeCell="A1" sqref="A1:T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11" width="8.140625" style="0" bestFit="1" customWidth="1"/>
    <col min="12" max="20" width="9.28125" style="0" bestFit="1" customWidth="1"/>
  </cols>
  <sheetData>
    <row r="1" spans="1:20" ht="15.75" customHeight="1">
      <c r="A1" s="82" t="s">
        <v>315</v>
      </c>
      <c r="B1" s="83"/>
      <c r="C1" s="83"/>
      <c r="D1" s="83"/>
      <c r="E1" s="83"/>
      <c r="F1" s="83"/>
      <c r="G1" s="83"/>
      <c r="H1" s="83"/>
      <c r="I1" s="83"/>
      <c r="J1" s="83"/>
      <c r="K1" s="83"/>
      <c r="L1" s="83"/>
      <c r="M1" s="83"/>
      <c r="N1" s="83"/>
      <c r="O1" s="83"/>
      <c r="P1" s="83"/>
      <c r="Q1" s="83"/>
      <c r="R1" s="83"/>
      <c r="S1" s="83"/>
      <c r="T1" s="83"/>
    </row>
    <row r="2" spans="1:20" ht="15.75" customHeight="1">
      <c r="A2" s="82" t="s">
        <v>431</v>
      </c>
      <c r="B2" s="83"/>
      <c r="C2" s="83"/>
      <c r="D2" s="83"/>
      <c r="E2" s="83"/>
      <c r="F2" s="83"/>
      <c r="G2" s="83"/>
      <c r="H2" s="83"/>
      <c r="I2" s="83"/>
      <c r="J2" s="83"/>
      <c r="K2" s="83"/>
      <c r="L2" s="83"/>
      <c r="M2" s="83"/>
      <c r="N2" s="83"/>
      <c r="O2" s="83"/>
      <c r="P2" s="83"/>
      <c r="Q2" s="83"/>
      <c r="R2" s="83"/>
      <c r="S2" s="83"/>
      <c r="T2" s="83"/>
    </row>
    <row r="3" spans="1:20" ht="15" customHeight="1">
      <c r="A3" s="85" t="s">
        <v>368</v>
      </c>
      <c r="B3" s="86"/>
      <c r="C3" s="86"/>
      <c r="D3" s="86"/>
      <c r="E3" s="86"/>
      <c r="F3" s="86"/>
      <c r="G3" s="86"/>
      <c r="H3" s="86"/>
      <c r="I3" s="86"/>
      <c r="J3" s="86"/>
      <c r="K3" s="86"/>
      <c r="L3" s="86"/>
      <c r="M3" s="86"/>
      <c r="N3" s="86"/>
      <c r="O3" s="86"/>
      <c r="P3" s="86"/>
      <c r="Q3" s="86"/>
      <c r="R3" s="86"/>
      <c r="S3" s="86"/>
      <c r="T3" s="86"/>
    </row>
    <row r="4" spans="1:20" ht="15" customHeight="1">
      <c r="A4" s="87" t="s">
        <v>393</v>
      </c>
      <c r="B4" s="86"/>
      <c r="C4" s="86"/>
      <c r="D4" s="86"/>
      <c r="E4" s="86"/>
      <c r="F4" s="86"/>
      <c r="G4" s="86"/>
      <c r="H4" s="86"/>
      <c r="I4" s="86"/>
      <c r="J4" s="86"/>
      <c r="K4" s="86"/>
      <c r="L4" s="86"/>
      <c r="M4" s="86"/>
      <c r="N4" s="86"/>
      <c r="O4" s="86"/>
      <c r="P4" s="86"/>
      <c r="Q4" s="86"/>
      <c r="R4" s="86"/>
      <c r="S4" s="86"/>
      <c r="T4" s="86"/>
    </row>
    <row r="5" spans="1:20" ht="15" customHeight="1">
      <c r="A5" s="88" t="s">
        <v>394</v>
      </c>
      <c r="B5" s="86"/>
      <c r="C5" s="86"/>
      <c r="D5" s="86"/>
      <c r="E5" s="86"/>
      <c r="F5" s="86"/>
      <c r="G5" s="86"/>
      <c r="H5" s="86"/>
      <c r="I5" s="86"/>
      <c r="J5" s="86"/>
      <c r="K5" s="86"/>
      <c r="L5" s="86"/>
      <c r="M5" s="86"/>
      <c r="N5" s="86"/>
      <c r="O5" s="86"/>
      <c r="P5" s="86"/>
      <c r="Q5" s="86"/>
      <c r="R5" s="86"/>
      <c r="S5" s="86"/>
      <c r="T5" s="86"/>
    </row>
    <row r="6" spans="1:20" ht="5.25" customHeight="1">
      <c r="A6" s="4"/>
      <c r="B6" s="4"/>
      <c r="C6" s="4"/>
      <c r="D6" s="4"/>
      <c r="E6" s="4"/>
      <c r="F6" s="4"/>
      <c r="G6" s="4"/>
      <c r="H6" s="4"/>
      <c r="I6" s="4"/>
      <c r="J6" s="4"/>
      <c r="K6" s="4"/>
      <c r="L6" s="4"/>
      <c r="M6" s="4"/>
      <c r="N6" s="4"/>
      <c r="O6" s="36"/>
      <c r="P6" s="36"/>
      <c r="Q6" s="36"/>
      <c r="R6" s="36"/>
      <c r="S6" s="36"/>
      <c r="T6" s="36"/>
    </row>
    <row r="7" spans="1:20" ht="15" customHeight="1">
      <c r="A7" s="84" t="s">
        <v>16</v>
      </c>
      <c r="B7" s="83"/>
      <c r="C7" s="83"/>
      <c r="D7" s="83"/>
      <c r="E7" s="83"/>
      <c r="F7" s="83"/>
      <c r="G7" s="83"/>
      <c r="H7" s="83"/>
      <c r="I7" s="83"/>
      <c r="J7" s="83"/>
      <c r="K7" s="83"/>
      <c r="L7" s="83"/>
      <c r="M7" s="83"/>
      <c r="N7" s="83"/>
      <c r="O7" s="83"/>
      <c r="P7" s="83"/>
      <c r="Q7" s="83"/>
      <c r="R7" s="83"/>
      <c r="S7" s="83"/>
      <c r="T7" s="83"/>
    </row>
    <row r="8" spans="2:20" ht="6.75" customHeight="1">
      <c r="B8" s="39"/>
      <c r="F8" s="43"/>
      <c r="G8" s="43"/>
      <c r="H8" s="36"/>
      <c r="I8" s="39"/>
      <c r="Q8" s="36"/>
      <c r="T8" s="36"/>
    </row>
    <row r="9" spans="1:18" ht="12.75" customHeight="1">
      <c r="A9" s="76" t="s">
        <v>302</v>
      </c>
      <c r="B9" s="77"/>
      <c r="C9" s="77"/>
      <c r="D9" s="77"/>
      <c r="E9" s="75" t="s">
        <v>434</v>
      </c>
      <c r="F9" s="52"/>
      <c r="G9" s="34"/>
      <c r="H9" s="34"/>
      <c r="I9" s="34"/>
      <c r="J9" s="34"/>
      <c r="K9" s="34"/>
      <c r="L9" s="34"/>
      <c r="M9" s="36"/>
      <c r="N9" s="36"/>
      <c r="O9" s="39"/>
      <c r="P9" s="39"/>
      <c r="R9" s="36"/>
    </row>
    <row r="10" spans="1:18" ht="12.75" customHeight="1">
      <c r="A10" s="73" t="s">
        <v>433</v>
      </c>
      <c r="B10" s="43"/>
      <c r="C10" s="43"/>
      <c r="D10" s="39"/>
      <c r="E10" s="45"/>
      <c r="F10" s="52"/>
      <c r="G10" s="34"/>
      <c r="H10" s="34"/>
      <c r="I10" s="34"/>
      <c r="J10" s="34"/>
      <c r="K10" s="34"/>
      <c r="L10" s="34"/>
      <c r="M10" s="36"/>
      <c r="N10" s="36"/>
      <c r="O10" s="39"/>
      <c r="P10" s="39"/>
      <c r="R10" s="36"/>
    </row>
    <row r="11" ht="6" customHeight="1"/>
    <row r="12" spans="1:5" ht="12.75">
      <c r="A12" s="78" t="s">
        <v>303</v>
      </c>
      <c r="B12" s="79"/>
      <c r="C12" s="79"/>
      <c r="D12" s="80"/>
      <c r="E12" s="61" t="s">
        <v>397</v>
      </c>
    </row>
    <row r="13" spans="1:20" ht="12.75">
      <c r="A13" s="18" t="s">
        <v>287</v>
      </c>
      <c r="B13" s="66" t="s">
        <v>9</v>
      </c>
      <c r="C13" s="35" t="s">
        <v>107</v>
      </c>
      <c r="D13" s="35" t="s">
        <v>108</v>
      </c>
      <c r="E13" s="35" t="s">
        <v>109</v>
      </c>
      <c r="F13" s="35" t="s">
        <v>289</v>
      </c>
      <c r="G13" s="35" t="s">
        <v>290</v>
      </c>
      <c r="H13" s="35" t="s">
        <v>291</v>
      </c>
      <c r="I13" s="35" t="s">
        <v>292</v>
      </c>
      <c r="J13" s="35" t="s">
        <v>293</v>
      </c>
      <c r="K13" s="35" t="s">
        <v>294</v>
      </c>
      <c r="L13" s="35" t="s">
        <v>28</v>
      </c>
      <c r="M13" s="35" t="s">
        <v>18</v>
      </c>
      <c r="N13" s="35" t="s">
        <v>20</v>
      </c>
      <c r="O13" s="35" t="s">
        <v>295</v>
      </c>
      <c r="P13" s="35" t="s">
        <v>296</v>
      </c>
      <c r="Q13" s="35" t="s">
        <v>297</v>
      </c>
      <c r="R13" s="35" t="s">
        <v>298</v>
      </c>
      <c r="S13" s="35" t="s">
        <v>299</v>
      </c>
      <c r="T13" s="35" t="s">
        <v>300</v>
      </c>
    </row>
    <row r="14" spans="1:20" ht="12.75">
      <c r="A14" s="63" t="s">
        <v>288</v>
      </c>
      <c r="B14" s="67">
        <v>42704</v>
      </c>
      <c r="C14" s="81" t="s">
        <v>301</v>
      </c>
      <c r="D14" s="81"/>
      <c r="E14" s="81"/>
      <c r="F14" s="81"/>
      <c r="G14" s="81"/>
      <c r="H14" s="81"/>
      <c r="I14" s="81"/>
      <c r="J14" s="81"/>
      <c r="K14" s="81"/>
      <c r="L14" s="48" t="s">
        <v>128</v>
      </c>
      <c r="M14" s="46" t="s">
        <v>130</v>
      </c>
      <c r="N14" s="48" t="s">
        <v>129</v>
      </c>
      <c r="O14" s="46" t="s">
        <v>172</v>
      </c>
      <c r="P14" s="46" t="s">
        <v>174</v>
      </c>
      <c r="Q14" s="46" t="s">
        <v>173</v>
      </c>
      <c r="R14" s="46" t="s">
        <v>306</v>
      </c>
      <c r="S14" s="46" t="s">
        <v>306</v>
      </c>
      <c r="T14" s="46" t="s">
        <v>306</v>
      </c>
    </row>
    <row r="15" spans="1:20" ht="12.75">
      <c r="A15" s="63" t="s">
        <v>252</v>
      </c>
      <c r="B15" s="67">
        <v>42705</v>
      </c>
      <c r="C15" s="46" t="s">
        <v>59</v>
      </c>
      <c r="D15" s="46" t="s">
        <v>57</v>
      </c>
      <c r="E15" s="46" t="s">
        <v>58</v>
      </c>
      <c r="F15" s="46" t="s">
        <v>60</v>
      </c>
      <c r="G15" s="46" t="s">
        <v>65</v>
      </c>
      <c r="H15" s="46" t="s">
        <v>70</v>
      </c>
      <c r="I15" s="46" t="s">
        <v>75</v>
      </c>
      <c r="J15" s="46" t="s">
        <v>80</v>
      </c>
      <c r="K15" s="46" t="s">
        <v>85</v>
      </c>
      <c r="L15" s="46" t="s">
        <v>90</v>
      </c>
      <c r="M15" s="46" t="s">
        <v>95</v>
      </c>
      <c r="N15" s="46" t="s">
        <v>100</v>
      </c>
      <c r="O15" s="48" t="s">
        <v>36</v>
      </c>
      <c r="P15" s="48" t="s">
        <v>111</v>
      </c>
      <c r="Q15" s="48" t="s">
        <v>112</v>
      </c>
      <c r="R15" s="48" t="s">
        <v>115</v>
      </c>
      <c r="S15" s="48" t="s">
        <v>114</v>
      </c>
      <c r="T15" s="48" t="s">
        <v>113</v>
      </c>
    </row>
    <row r="16" spans="1:20" ht="12.75">
      <c r="A16" s="63"/>
      <c r="B16" s="67"/>
      <c r="C16" s="46"/>
      <c r="D16" s="46"/>
      <c r="E16" s="46"/>
      <c r="F16" s="46"/>
      <c r="G16" s="46"/>
      <c r="H16" s="46"/>
      <c r="I16" s="46"/>
      <c r="J16" s="46"/>
      <c r="K16" s="46"/>
      <c r="L16" s="46"/>
      <c r="M16" s="46"/>
      <c r="N16" s="46"/>
      <c r="O16" s="48"/>
      <c r="P16" s="48"/>
      <c r="Q16" s="48"/>
      <c r="R16" s="48"/>
      <c r="S16" s="48"/>
      <c r="T16" s="48"/>
    </row>
    <row r="17" spans="1:20" ht="12.75">
      <c r="A17" s="63" t="s">
        <v>288</v>
      </c>
      <c r="B17" s="67">
        <v>42711</v>
      </c>
      <c r="C17" s="81" t="s">
        <v>301</v>
      </c>
      <c r="D17" s="81"/>
      <c r="E17" s="81"/>
      <c r="F17" s="81"/>
      <c r="G17" s="81"/>
      <c r="H17" s="81"/>
      <c r="I17" s="81"/>
      <c r="J17" s="81"/>
      <c r="K17" s="81"/>
      <c r="L17" s="46" t="s">
        <v>175</v>
      </c>
      <c r="M17" s="46" t="s">
        <v>177</v>
      </c>
      <c r="N17" s="46" t="s">
        <v>176</v>
      </c>
      <c r="O17" s="48" t="s">
        <v>132</v>
      </c>
      <c r="P17" s="48" t="s">
        <v>133</v>
      </c>
      <c r="Q17" s="48" t="s">
        <v>131</v>
      </c>
      <c r="R17" s="46" t="s">
        <v>306</v>
      </c>
      <c r="S17" s="46" t="s">
        <v>306</v>
      </c>
      <c r="T17" s="46" t="s">
        <v>306</v>
      </c>
    </row>
    <row r="18" spans="1:20" ht="12.75">
      <c r="A18" s="63" t="s">
        <v>252</v>
      </c>
      <c r="B18" s="67">
        <v>42712</v>
      </c>
      <c r="C18" s="46" t="s">
        <v>56</v>
      </c>
      <c r="D18" s="46" t="s">
        <v>55</v>
      </c>
      <c r="E18" s="46" t="s">
        <v>54</v>
      </c>
      <c r="F18" s="48" t="s">
        <v>118</v>
      </c>
      <c r="G18" s="48" t="s">
        <v>116</v>
      </c>
      <c r="H18" s="46" t="s">
        <v>61</v>
      </c>
      <c r="I18" s="46" t="s">
        <v>66</v>
      </c>
      <c r="J18" s="46" t="s">
        <v>71</v>
      </c>
      <c r="K18" s="46" t="s">
        <v>76</v>
      </c>
      <c r="L18" s="46" t="s">
        <v>81</v>
      </c>
      <c r="M18" s="46" t="s">
        <v>86</v>
      </c>
      <c r="N18" s="46" t="s">
        <v>91</v>
      </c>
      <c r="O18" s="46" t="s">
        <v>96</v>
      </c>
      <c r="P18" s="46" t="s">
        <v>101</v>
      </c>
      <c r="Q18" s="48" t="s">
        <v>38</v>
      </c>
      <c r="R18" s="48" t="s">
        <v>37</v>
      </c>
      <c r="S18" s="48" t="s">
        <v>35</v>
      </c>
      <c r="T18" s="48" t="s">
        <v>117</v>
      </c>
    </row>
    <row r="19" spans="1:20" ht="12.75">
      <c r="A19" s="63"/>
      <c r="B19" s="54"/>
      <c r="C19" s="63"/>
      <c r="D19" s="63"/>
      <c r="E19" s="63"/>
      <c r="F19" s="63"/>
      <c r="G19" s="63"/>
      <c r="H19" s="63"/>
      <c r="I19" s="63"/>
      <c r="J19" s="63"/>
      <c r="K19" s="63"/>
      <c r="L19" s="63"/>
      <c r="M19" s="63"/>
      <c r="N19" s="63"/>
      <c r="O19" s="63"/>
      <c r="P19" s="63"/>
      <c r="Q19" s="63"/>
      <c r="R19" s="63"/>
      <c r="S19" s="63"/>
      <c r="T19" s="63"/>
    </row>
    <row r="20" spans="1:20" ht="12.75">
      <c r="A20" s="63" t="s">
        <v>288</v>
      </c>
      <c r="B20" s="67">
        <v>42760</v>
      </c>
      <c r="C20" s="81" t="s">
        <v>301</v>
      </c>
      <c r="D20" s="81"/>
      <c r="E20" s="81"/>
      <c r="F20" s="81"/>
      <c r="G20" s="81"/>
      <c r="H20" s="81"/>
      <c r="I20" s="81"/>
      <c r="J20" s="81"/>
      <c r="K20" s="81"/>
      <c r="L20" s="46" t="s">
        <v>136</v>
      </c>
      <c r="M20" s="46" t="s">
        <v>134</v>
      </c>
      <c r="N20" s="46" t="s">
        <v>135</v>
      </c>
      <c r="O20" s="46" t="s">
        <v>180</v>
      </c>
      <c r="P20" s="46" t="s">
        <v>178</v>
      </c>
      <c r="Q20" s="46" t="s">
        <v>179</v>
      </c>
      <c r="R20" s="46" t="s">
        <v>306</v>
      </c>
      <c r="S20" s="46" t="s">
        <v>306</v>
      </c>
      <c r="T20" s="46" t="s">
        <v>306</v>
      </c>
    </row>
    <row r="21" spans="1:20" ht="12.75">
      <c r="A21" s="63" t="s">
        <v>252</v>
      </c>
      <c r="B21" s="67">
        <v>42761</v>
      </c>
      <c r="C21" s="46" t="s">
        <v>51</v>
      </c>
      <c r="D21" s="46" t="s">
        <v>52</v>
      </c>
      <c r="E21" s="46" t="s">
        <v>53</v>
      </c>
      <c r="F21" s="46" t="s">
        <v>39</v>
      </c>
      <c r="G21" s="46" t="s">
        <v>41</v>
      </c>
      <c r="H21" s="48" t="s">
        <v>40</v>
      </c>
      <c r="I21" s="48" t="s">
        <v>119</v>
      </c>
      <c r="J21" s="48" t="s">
        <v>120</v>
      </c>
      <c r="K21" s="46" t="s">
        <v>62</v>
      </c>
      <c r="L21" s="46" t="s">
        <v>67</v>
      </c>
      <c r="M21" s="46" t="s">
        <v>72</v>
      </c>
      <c r="N21" s="46" t="s">
        <v>77</v>
      </c>
      <c r="O21" s="46" t="s">
        <v>82</v>
      </c>
      <c r="P21" s="46" t="s">
        <v>87</v>
      </c>
      <c r="Q21" s="46" t="s">
        <v>92</v>
      </c>
      <c r="R21" s="46" t="s">
        <v>97</v>
      </c>
      <c r="S21" s="46" t="s">
        <v>102</v>
      </c>
      <c r="T21" s="48" t="s">
        <v>121</v>
      </c>
    </row>
    <row r="22" spans="1:20" ht="12.75">
      <c r="A22" s="63"/>
      <c r="B22" s="67"/>
      <c r="C22" s="46"/>
      <c r="D22" s="46"/>
      <c r="E22" s="46"/>
      <c r="F22" s="48"/>
      <c r="G22" s="48"/>
      <c r="H22" s="48"/>
      <c r="I22" s="46"/>
      <c r="J22" s="46"/>
      <c r="K22" s="46"/>
      <c r="L22" s="46"/>
      <c r="M22" s="46"/>
      <c r="N22" s="46"/>
      <c r="O22" s="46"/>
      <c r="P22" s="46"/>
      <c r="Q22" s="46"/>
      <c r="R22" s="46"/>
      <c r="S22" s="46"/>
      <c r="T22" s="46"/>
    </row>
    <row r="23" spans="1:20" ht="12.75">
      <c r="A23" s="63" t="s">
        <v>288</v>
      </c>
      <c r="B23" s="67">
        <v>42767</v>
      </c>
      <c r="C23" s="81" t="s">
        <v>301</v>
      </c>
      <c r="D23" s="81"/>
      <c r="E23" s="81"/>
      <c r="F23" s="81"/>
      <c r="G23" s="81"/>
      <c r="H23" s="81"/>
      <c r="I23" s="81"/>
      <c r="J23" s="81"/>
      <c r="K23" s="81"/>
      <c r="L23" s="46" t="s">
        <v>181</v>
      </c>
      <c r="M23" s="46" t="s">
        <v>182</v>
      </c>
      <c r="N23" s="46" t="s">
        <v>183</v>
      </c>
      <c r="O23" s="48" t="s">
        <v>137</v>
      </c>
      <c r="P23" s="48" t="s">
        <v>138</v>
      </c>
      <c r="Q23" s="48" t="s">
        <v>139</v>
      </c>
      <c r="R23" s="46" t="s">
        <v>306</v>
      </c>
      <c r="S23" s="46" t="s">
        <v>306</v>
      </c>
      <c r="T23" s="46" t="s">
        <v>306</v>
      </c>
    </row>
    <row r="24" spans="1:20" ht="12.75">
      <c r="A24" s="63" t="s">
        <v>252</v>
      </c>
      <c r="B24" s="67">
        <v>42768</v>
      </c>
      <c r="C24" s="46" t="s">
        <v>49</v>
      </c>
      <c r="D24" s="46" t="s">
        <v>48</v>
      </c>
      <c r="E24" s="46" t="s">
        <v>50</v>
      </c>
      <c r="F24" s="46" t="s">
        <v>93</v>
      </c>
      <c r="G24" s="46" t="s">
        <v>98</v>
      </c>
      <c r="H24" s="46" t="s">
        <v>103</v>
      </c>
      <c r="I24" s="48" t="s">
        <v>42</v>
      </c>
      <c r="J24" s="48" t="s">
        <v>43</v>
      </c>
      <c r="K24" s="48" t="s">
        <v>44</v>
      </c>
      <c r="L24" s="48" t="s">
        <v>123</v>
      </c>
      <c r="M24" s="48" t="s">
        <v>122</v>
      </c>
      <c r="N24" s="46" t="s">
        <v>63</v>
      </c>
      <c r="O24" s="46" t="s">
        <v>68</v>
      </c>
      <c r="P24" s="46" t="s">
        <v>73</v>
      </c>
      <c r="Q24" s="46" t="s">
        <v>78</v>
      </c>
      <c r="R24" s="46" t="s">
        <v>83</v>
      </c>
      <c r="S24" s="46" t="s">
        <v>88</v>
      </c>
      <c r="T24" s="48" t="s">
        <v>124</v>
      </c>
    </row>
    <row r="25" spans="1:20" ht="12.75">
      <c r="A25" s="63"/>
      <c r="B25" s="67"/>
      <c r="C25" s="46"/>
      <c r="D25" s="46"/>
      <c r="E25" s="46"/>
      <c r="F25" s="48"/>
      <c r="G25" s="48"/>
      <c r="H25" s="48"/>
      <c r="I25" s="48"/>
      <c r="J25" s="48"/>
      <c r="K25" s="48"/>
      <c r="L25" s="48"/>
      <c r="M25" s="48"/>
      <c r="N25" s="48"/>
      <c r="O25" s="46"/>
      <c r="P25" s="46"/>
      <c r="Q25" s="46"/>
      <c r="R25" s="46"/>
      <c r="S25" s="46"/>
      <c r="T25" s="46"/>
    </row>
    <row r="26" spans="1:20" ht="12.75">
      <c r="A26" s="63" t="s">
        <v>288</v>
      </c>
      <c r="B26" s="67">
        <v>42774</v>
      </c>
      <c r="C26" s="81" t="s">
        <v>301</v>
      </c>
      <c r="D26" s="81"/>
      <c r="E26" s="81"/>
      <c r="F26" s="81"/>
      <c r="G26" s="81"/>
      <c r="H26" s="81"/>
      <c r="I26" s="81"/>
      <c r="J26" s="81"/>
      <c r="K26" s="81"/>
      <c r="L26" s="59" t="s">
        <v>140</v>
      </c>
      <c r="M26" s="59" t="s">
        <v>141</v>
      </c>
      <c r="N26" s="59" t="s">
        <v>142</v>
      </c>
      <c r="O26" s="59" t="s">
        <v>184</v>
      </c>
      <c r="P26" s="59" t="s">
        <v>186</v>
      </c>
      <c r="Q26" s="59" t="s">
        <v>185</v>
      </c>
      <c r="R26" s="46" t="s">
        <v>306</v>
      </c>
      <c r="S26" s="46" t="s">
        <v>306</v>
      </c>
      <c r="T26" s="46" t="s">
        <v>306</v>
      </c>
    </row>
    <row r="27" spans="1:20" ht="12.75">
      <c r="A27" s="63" t="s">
        <v>252</v>
      </c>
      <c r="B27" s="67">
        <v>42775</v>
      </c>
      <c r="C27" s="59" t="s">
        <v>45</v>
      </c>
      <c r="D27" s="59" t="s">
        <v>46</v>
      </c>
      <c r="E27" s="59" t="s">
        <v>47</v>
      </c>
      <c r="F27" s="59" t="s">
        <v>79</v>
      </c>
      <c r="G27" s="59" t="s">
        <v>84</v>
      </c>
      <c r="H27" s="59" t="s">
        <v>89</v>
      </c>
      <c r="I27" s="59" t="s">
        <v>94</v>
      </c>
      <c r="J27" s="59" t="s">
        <v>99</v>
      </c>
      <c r="K27" s="59" t="s">
        <v>104</v>
      </c>
      <c r="L27" s="60" t="s">
        <v>33</v>
      </c>
      <c r="M27" s="60" t="s">
        <v>25</v>
      </c>
      <c r="N27" s="60" t="s">
        <v>34</v>
      </c>
      <c r="O27" s="60" t="s">
        <v>125</v>
      </c>
      <c r="P27" s="59" t="s">
        <v>127</v>
      </c>
      <c r="Q27" s="59" t="s">
        <v>64</v>
      </c>
      <c r="R27" s="59" t="s">
        <v>69</v>
      </c>
      <c r="S27" s="59" t="s">
        <v>74</v>
      </c>
      <c r="T27" s="59" t="s">
        <v>126</v>
      </c>
    </row>
    <row r="28" spans="15:18" ht="6" customHeight="1">
      <c r="O28" s="64"/>
      <c r="P28" s="64"/>
      <c r="Q28" s="64"/>
      <c r="R28" s="4"/>
    </row>
    <row r="29" spans="1:17" ht="12.75">
      <c r="A29" s="78" t="s">
        <v>305</v>
      </c>
      <c r="B29" s="79"/>
      <c r="C29" s="79"/>
      <c r="D29" s="80"/>
      <c r="E29" s="61" t="s">
        <v>398</v>
      </c>
      <c r="N29" s="64"/>
      <c r="O29" s="64"/>
      <c r="P29" s="64"/>
      <c r="Q29" s="4"/>
    </row>
    <row r="30" ht="12.75">
      <c r="A30" s="65" t="s">
        <v>304</v>
      </c>
    </row>
    <row r="31" spans="1:2" ht="12.75">
      <c r="A31" s="62" t="s">
        <v>288</v>
      </c>
      <c r="B31" s="57" t="s">
        <v>395</v>
      </c>
    </row>
    <row r="32" spans="1:2" ht="12.75">
      <c r="A32" s="62" t="s">
        <v>252</v>
      </c>
      <c r="B32" s="57" t="s">
        <v>396</v>
      </c>
    </row>
    <row r="33" ht="6" customHeight="1"/>
  </sheetData>
  <sheetProtection/>
  <mergeCells count="14">
    <mergeCell ref="A1:T1"/>
    <mergeCell ref="A2:T2"/>
    <mergeCell ref="A7:T7"/>
    <mergeCell ref="A3:T3"/>
    <mergeCell ref="A4:T4"/>
    <mergeCell ref="A5:T5"/>
    <mergeCell ref="A9:D9"/>
    <mergeCell ref="A29:D29"/>
    <mergeCell ref="A12:D12"/>
    <mergeCell ref="C14:K14"/>
    <mergeCell ref="C17:K17"/>
    <mergeCell ref="C20:K20"/>
    <mergeCell ref="C23:K23"/>
    <mergeCell ref="C26:K26"/>
  </mergeCells>
  <printOptions gridLines="1"/>
  <pageMargins left="0.5511811023622047" right="0" top="0.5905511811023623" bottom="0.1968503937007874" header="0.5118110236220472" footer="0.5118110236220472"/>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AE64"/>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2" width="10.28125" style="0" customWidth="1"/>
    <col min="3" max="3" width="11.8515625" style="0" customWidth="1"/>
    <col min="4"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2" t="s">
        <v>315</v>
      </c>
      <c r="B1" s="83"/>
      <c r="C1" s="83"/>
      <c r="D1" s="83"/>
      <c r="E1" s="83"/>
      <c r="F1" s="83"/>
      <c r="G1" s="83"/>
      <c r="H1" s="83"/>
      <c r="I1" s="83"/>
      <c r="J1" s="83"/>
      <c r="K1" s="83"/>
      <c r="L1" s="83"/>
      <c r="M1" s="83"/>
      <c r="N1" s="83"/>
      <c r="O1" s="83"/>
      <c r="P1" s="83"/>
      <c r="Q1" s="83"/>
      <c r="R1" s="83"/>
      <c r="S1" s="83"/>
      <c r="T1" s="83"/>
      <c r="U1" s="36"/>
      <c r="V1" s="36"/>
      <c r="W1" s="36"/>
      <c r="X1" s="36"/>
      <c r="Y1" s="36"/>
      <c r="Z1" s="36"/>
      <c r="AA1" s="36"/>
      <c r="AB1" s="36"/>
      <c r="AC1" s="36"/>
      <c r="AD1" s="36"/>
      <c r="AE1" s="36"/>
    </row>
    <row r="2" spans="1:31" ht="15.75" customHeight="1">
      <c r="A2" s="82" t="s">
        <v>431</v>
      </c>
      <c r="B2" s="83"/>
      <c r="C2" s="83"/>
      <c r="D2" s="83"/>
      <c r="E2" s="83"/>
      <c r="F2" s="83"/>
      <c r="G2" s="83"/>
      <c r="H2" s="83"/>
      <c r="I2" s="83"/>
      <c r="J2" s="83"/>
      <c r="K2" s="83"/>
      <c r="L2" s="83"/>
      <c r="M2" s="83"/>
      <c r="N2" s="83"/>
      <c r="O2" s="83"/>
      <c r="P2" s="83"/>
      <c r="Q2" s="83"/>
      <c r="R2" s="83"/>
      <c r="S2" s="83"/>
      <c r="T2" s="83"/>
      <c r="U2" s="36"/>
      <c r="V2" s="36"/>
      <c r="W2" s="36"/>
      <c r="X2" s="36"/>
      <c r="Y2" s="36"/>
      <c r="Z2" s="36"/>
      <c r="AA2" s="36"/>
      <c r="AB2" s="36"/>
      <c r="AC2" s="36"/>
      <c r="AD2" s="36"/>
      <c r="AE2" s="36"/>
    </row>
    <row r="3" spans="1:31" ht="15" customHeight="1">
      <c r="A3" s="85" t="s">
        <v>368</v>
      </c>
      <c r="B3" s="86"/>
      <c r="C3" s="86"/>
      <c r="D3" s="86"/>
      <c r="E3" s="86"/>
      <c r="F3" s="86"/>
      <c r="G3" s="86"/>
      <c r="H3" s="86"/>
      <c r="I3" s="86"/>
      <c r="J3" s="86"/>
      <c r="K3" s="86"/>
      <c r="L3" s="86"/>
      <c r="M3" s="86"/>
      <c r="N3" s="86"/>
      <c r="O3" s="86"/>
      <c r="P3" s="86"/>
      <c r="Q3" s="86"/>
      <c r="R3" s="86"/>
      <c r="S3" s="86"/>
      <c r="T3" s="86"/>
      <c r="U3" s="4"/>
      <c r="V3" s="4"/>
      <c r="W3" s="4"/>
      <c r="X3" s="4"/>
      <c r="Y3" s="4"/>
      <c r="Z3" s="36"/>
      <c r="AA3" s="36"/>
      <c r="AB3" s="36"/>
      <c r="AC3" s="36"/>
      <c r="AD3" s="36"/>
      <c r="AE3" s="36"/>
    </row>
    <row r="4" spans="1:31" ht="15" customHeight="1">
      <c r="A4" s="87" t="s">
        <v>369</v>
      </c>
      <c r="B4" s="86"/>
      <c r="C4" s="86"/>
      <c r="D4" s="86"/>
      <c r="E4" s="86"/>
      <c r="F4" s="86"/>
      <c r="G4" s="86"/>
      <c r="H4" s="86"/>
      <c r="I4" s="86"/>
      <c r="J4" s="86"/>
      <c r="K4" s="86"/>
      <c r="L4" s="86"/>
      <c r="M4" s="86"/>
      <c r="N4" s="86"/>
      <c r="O4" s="86"/>
      <c r="P4" s="86"/>
      <c r="Q4" s="86"/>
      <c r="R4" s="86"/>
      <c r="S4" s="86"/>
      <c r="T4" s="86"/>
      <c r="U4" s="4"/>
      <c r="V4" s="4"/>
      <c r="W4" s="4"/>
      <c r="X4" s="4"/>
      <c r="Y4" s="4"/>
      <c r="Z4" s="36"/>
      <c r="AA4" s="36"/>
      <c r="AB4" s="36"/>
      <c r="AC4" s="36"/>
      <c r="AD4" s="36"/>
      <c r="AE4" s="36"/>
    </row>
    <row r="5" spans="1:31" ht="15" customHeight="1">
      <c r="A5" s="88" t="s">
        <v>370</v>
      </c>
      <c r="B5" s="86"/>
      <c r="C5" s="86"/>
      <c r="D5" s="86"/>
      <c r="E5" s="86"/>
      <c r="F5" s="86"/>
      <c r="G5" s="86"/>
      <c r="H5" s="86"/>
      <c r="I5" s="86"/>
      <c r="J5" s="86"/>
      <c r="K5" s="86"/>
      <c r="L5" s="86"/>
      <c r="M5" s="86"/>
      <c r="N5" s="86"/>
      <c r="O5" s="86"/>
      <c r="P5" s="86"/>
      <c r="Q5" s="86"/>
      <c r="R5" s="86"/>
      <c r="S5" s="86"/>
      <c r="T5" s="86"/>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84" t="s">
        <v>16</v>
      </c>
      <c r="B7" s="83"/>
      <c r="C7" s="83"/>
      <c r="D7" s="83"/>
      <c r="E7" s="83"/>
      <c r="F7" s="83"/>
      <c r="G7" s="83"/>
      <c r="H7" s="83"/>
      <c r="I7" s="83"/>
      <c r="J7" s="83"/>
      <c r="K7" s="83"/>
      <c r="L7" s="83"/>
      <c r="M7" s="83"/>
      <c r="N7" s="83"/>
      <c r="O7" s="83"/>
      <c r="P7" s="83"/>
      <c r="Q7" s="83"/>
      <c r="R7" s="83"/>
      <c r="S7" s="83"/>
      <c r="T7" s="83"/>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228</v>
      </c>
      <c r="B9" s="39"/>
      <c r="C9" s="39"/>
      <c r="D9" s="44"/>
      <c r="E9" s="44"/>
      <c r="F9" s="44"/>
      <c r="I9" s="40"/>
      <c r="K9" s="40" t="s">
        <v>199</v>
      </c>
      <c r="L9" s="44"/>
      <c r="M9" s="44"/>
      <c r="Q9" s="40"/>
    </row>
    <row r="10" spans="1:27" ht="12.75">
      <c r="A10" s="39">
        <v>1</v>
      </c>
      <c r="B10" s="39" t="s">
        <v>319</v>
      </c>
      <c r="D10" s="58" t="s">
        <v>367</v>
      </c>
      <c r="F10" s="44"/>
      <c r="G10" s="36"/>
      <c r="H10" s="36"/>
      <c r="I10" s="39"/>
      <c r="K10" s="39">
        <v>25</v>
      </c>
      <c r="L10" s="39" t="s">
        <v>110</v>
      </c>
      <c r="M10" s="39"/>
      <c r="N10" s="58" t="s">
        <v>379</v>
      </c>
      <c r="Q10" s="36"/>
      <c r="AA10" s="36"/>
    </row>
    <row r="11" spans="1:27" ht="12.75">
      <c r="A11" s="39">
        <v>2</v>
      </c>
      <c r="B11" s="39" t="s">
        <v>214</v>
      </c>
      <c r="C11" s="39"/>
      <c r="D11" s="58" t="s">
        <v>371</v>
      </c>
      <c r="F11" s="44"/>
      <c r="G11" s="36"/>
      <c r="H11" s="36"/>
      <c r="I11" s="39"/>
      <c r="K11" s="39">
        <v>26</v>
      </c>
      <c r="L11" s="39" t="s">
        <v>323</v>
      </c>
      <c r="M11" s="39"/>
      <c r="N11" s="58" t="s">
        <v>285</v>
      </c>
      <c r="Q11" s="36"/>
      <c r="AA11" s="36"/>
    </row>
    <row r="12" spans="1:27" ht="12.75">
      <c r="A12" s="39">
        <v>3</v>
      </c>
      <c r="B12" s="39" t="s">
        <v>216</v>
      </c>
      <c r="C12" s="39"/>
      <c r="D12" s="58" t="s">
        <v>313</v>
      </c>
      <c r="F12" s="44"/>
      <c r="G12" s="36"/>
      <c r="H12" s="36"/>
      <c r="I12" s="39"/>
      <c r="K12" s="39">
        <v>27</v>
      </c>
      <c r="L12" s="39" t="s">
        <v>324</v>
      </c>
      <c r="M12" s="39"/>
      <c r="N12" s="58" t="s">
        <v>381</v>
      </c>
      <c r="Q12" s="39"/>
      <c r="AA12" s="36"/>
    </row>
    <row r="13" spans="1:27" ht="12.75">
      <c r="A13" s="39">
        <v>4</v>
      </c>
      <c r="B13" s="39" t="s">
        <v>230</v>
      </c>
      <c r="C13" s="39"/>
      <c r="D13" s="58" t="s">
        <v>222</v>
      </c>
      <c r="F13" s="44"/>
      <c r="G13" s="36"/>
      <c r="H13" s="36"/>
      <c r="I13" s="39"/>
      <c r="K13" s="39">
        <v>28</v>
      </c>
      <c r="L13" s="39" t="s">
        <v>233</v>
      </c>
      <c r="M13" s="39"/>
      <c r="N13" s="58" t="s">
        <v>420</v>
      </c>
      <c r="Q13" s="39"/>
      <c r="AA13" s="36"/>
    </row>
    <row r="14" spans="1:27" ht="12.75">
      <c r="A14" s="39">
        <v>5</v>
      </c>
      <c r="B14" s="39" t="s">
        <v>316</v>
      </c>
      <c r="D14" s="58" t="s">
        <v>317</v>
      </c>
      <c r="F14" s="44"/>
      <c r="G14" s="36"/>
      <c r="H14" s="36"/>
      <c r="I14" s="39"/>
      <c r="K14" s="39">
        <v>29</v>
      </c>
      <c r="L14" s="39" t="s">
        <v>257</v>
      </c>
      <c r="M14" s="39"/>
      <c r="N14" s="58" t="s">
        <v>388</v>
      </c>
      <c r="Q14" s="39"/>
      <c r="AA14" s="36"/>
    </row>
    <row r="15" spans="1:27" ht="12.75">
      <c r="A15" s="39">
        <v>6</v>
      </c>
      <c r="B15" s="39" t="s">
        <v>320</v>
      </c>
      <c r="C15" s="39"/>
      <c r="D15" s="58" t="s">
        <v>373</v>
      </c>
      <c r="F15" s="44"/>
      <c r="G15" s="36"/>
      <c r="H15" s="36"/>
      <c r="I15" s="39"/>
      <c r="K15" s="39">
        <v>30</v>
      </c>
      <c r="L15" s="39" t="s">
        <v>234</v>
      </c>
      <c r="M15" s="39"/>
      <c r="N15" s="58" t="s">
        <v>386</v>
      </c>
      <c r="Q15" s="39"/>
      <c r="AA15" s="36"/>
    </row>
    <row r="16" spans="1:27" ht="6.75" customHeight="1">
      <c r="A16" s="40"/>
      <c r="F16" s="44"/>
      <c r="G16" s="36"/>
      <c r="H16" s="36"/>
      <c r="I16" s="40"/>
      <c r="Q16" s="40"/>
      <c r="AA16" s="36"/>
    </row>
    <row r="17" spans="1:27" ht="12.75">
      <c r="A17" s="40" t="s">
        <v>229</v>
      </c>
      <c r="F17" s="44"/>
      <c r="G17" s="36"/>
      <c r="H17" s="36"/>
      <c r="I17" s="40"/>
      <c r="K17" s="40" t="s">
        <v>200</v>
      </c>
      <c r="Q17" s="40"/>
      <c r="AA17" s="36"/>
    </row>
    <row r="18" spans="1:27" ht="12.75">
      <c r="A18" s="39">
        <v>7</v>
      </c>
      <c r="B18" s="39" t="s">
        <v>149</v>
      </c>
      <c r="C18" s="39"/>
      <c r="D18" s="58" t="s">
        <v>372</v>
      </c>
      <c r="F18" s="43"/>
      <c r="G18" s="36"/>
      <c r="H18" s="36"/>
      <c r="I18" s="39"/>
      <c r="K18" s="39">
        <v>31</v>
      </c>
      <c r="L18" s="53" t="s">
        <v>326</v>
      </c>
      <c r="N18" s="58" t="s">
        <v>384</v>
      </c>
      <c r="P18" s="36"/>
      <c r="Q18" s="39"/>
      <c r="AA18" s="36"/>
    </row>
    <row r="19" spans="1:27" ht="12.75">
      <c r="A19" s="39">
        <v>8</v>
      </c>
      <c r="B19" s="39" t="s">
        <v>231</v>
      </c>
      <c r="C19" s="39"/>
      <c r="D19" s="58" t="s">
        <v>223</v>
      </c>
      <c r="F19" s="44"/>
      <c r="G19" s="36"/>
      <c r="H19" s="36"/>
      <c r="I19" s="39"/>
      <c r="K19" s="39">
        <v>32</v>
      </c>
      <c r="L19" s="53" t="s">
        <v>325</v>
      </c>
      <c r="N19" s="58" t="s">
        <v>382</v>
      </c>
      <c r="P19" s="36"/>
      <c r="Q19" s="39"/>
      <c r="AA19" s="36"/>
    </row>
    <row r="20" spans="1:27" ht="12.75">
      <c r="A20" s="39">
        <v>9</v>
      </c>
      <c r="B20" s="39" t="s">
        <v>215</v>
      </c>
      <c r="C20" s="39"/>
      <c r="D20" s="58" t="s">
        <v>220</v>
      </c>
      <c r="F20" s="43"/>
      <c r="G20" s="36"/>
      <c r="H20" s="36"/>
      <c r="I20" s="39"/>
      <c r="K20" s="39">
        <v>33</v>
      </c>
      <c r="L20" s="53" t="s">
        <v>327</v>
      </c>
      <c r="N20" s="58" t="s">
        <v>385</v>
      </c>
      <c r="P20" s="36"/>
      <c r="Q20" s="39"/>
      <c r="AA20" s="36"/>
    </row>
    <row r="21" spans="1:27" ht="12.75">
      <c r="A21" s="39">
        <v>10</v>
      </c>
      <c r="B21" s="39" t="s">
        <v>150</v>
      </c>
      <c r="C21" s="39"/>
      <c r="D21" s="58" t="s">
        <v>374</v>
      </c>
      <c r="F21" s="44"/>
      <c r="G21" s="36"/>
      <c r="H21" s="36"/>
      <c r="I21" s="39"/>
      <c r="K21" s="39">
        <v>34</v>
      </c>
      <c r="L21" s="39" t="s">
        <v>30</v>
      </c>
      <c r="M21" s="39"/>
      <c r="N21" s="58" t="s">
        <v>284</v>
      </c>
      <c r="P21" s="36"/>
      <c r="Q21" s="39"/>
      <c r="AA21" s="36"/>
    </row>
    <row r="22" spans="1:27" ht="12.75">
      <c r="A22" s="39">
        <v>11</v>
      </c>
      <c r="B22" s="39" t="s">
        <v>235</v>
      </c>
      <c r="C22" s="39"/>
      <c r="D22" s="58" t="s">
        <v>376</v>
      </c>
      <c r="F22" s="44"/>
      <c r="G22" s="36"/>
      <c r="H22" s="36"/>
      <c r="I22" s="39"/>
      <c r="K22" s="39">
        <v>35</v>
      </c>
      <c r="L22" s="39" t="s">
        <v>330</v>
      </c>
      <c r="M22" s="39"/>
      <c r="N22" s="58" t="s">
        <v>391</v>
      </c>
      <c r="P22" s="36"/>
      <c r="Q22" s="39"/>
      <c r="AA22" s="36"/>
    </row>
    <row r="23" spans="1:27" ht="12.75">
      <c r="A23" s="39">
        <v>12</v>
      </c>
      <c r="B23" s="53" t="s">
        <v>321</v>
      </c>
      <c r="D23" s="58" t="s">
        <v>378</v>
      </c>
      <c r="F23" s="44"/>
      <c r="G23" s="36"/>
      <c r="H23" s="36"/>
      <c r="I23" s="39"/>
      <c r="K23" s="39">
        <v>36</v>
      </c>
      <c r="L23" s="73" t="s">
        <v>329</v>
      </c>
      <c r="N23" s="74" t="s">
        <v>359</v>
      </c>
      <c r="P23" s="36"/>
      <c r="Q23" s="39"/>
      <c r="AA23" s="36"/>
    </row>
    <row r="24" spans="1:27" ht="6.75" customHeight="1">
      <c r="A24" s="39"/>
      <c r="F24" s="43"/>
      <c r="G24" s="36"/>
      <c r="H24" s="36"/>
      <c r="I24" s="39"/>
      <c r="J24" s="40"/>
      <c r="K24" s="39"/>
      <c r="Q24" s="39"/>
      <c r="AA24" s="36"/>
    </row>
    <row r="25" spans="1:27" ht="12.75" customHeight="1">
      <c r="A25" s="40" t="s">
        <v>197</v>
      </c>
      <c r="F25" s="43"/>
      <c r="G25" s="36"/>
      <c r="H25" s="36"/>
      <c r="I25" s="40"/>
      <c r="K25" s="40" t="s">
        <v>201</v>
      </c>
      <c r="Q25" s="40"/>
      <c r="AA25" s="36"/>
    </row>
    <row r="26" spans="1:27" ht="12.75" customHeight="1">
      <c r="A26" s="39">
        <v>13</v>
      </c>
      <c r="B26" s="39" t="s">
        <v>254</v>
      </c>
      <c r="C26" s="39"/>
      <c r="D26" s="58" t="s">
        <v>375</v>
      </c>
      <c r="F26" s="43"/>
      <c r="G26" s="36"/>
      <c r="H26" s="36"/>
      <c r="I26" s="39"/>
      <c r="K26" s="39">
        <v>37</v>
      </c>
      <c r="L26" s="39" t="s">
        <v>21</v>
      </c>
      <c r="M26" s="39"/>
      <c r="N26" s="58" t="s">
        <v>171</v>
      </c>
      <c r="P26" s="36"/>
      <c r="Q26" s="39"/>
      <c r="AA26" s="36"/>
    </row>
    <row r="27" spans="1:27" ht="12.75" customHeight="1">
      <c r="A27" s="39">
        <v>14</v>
      </c>
      <c r="B27" s="39" t="s">
        <v>253</v>
      </c>
      <c r="C27" s="39"/>
      <c r="D27" s="58" t="s">
        <v>282</v>
      </c>
      <c r="F27" s="43"/>
      <c r="G27" s="36"/>
      <c r="H27" s="36"/>
      <c r="I27" s="39"/>
      <c r="K27" s="39">
        <v>38</v>
      </c>
      <c r="L27" s="53" t="s">
        <v>328</v>
      </c>
      <c r="N27" s="58" t="s">
        <v>387</v>
      </c>
      <c r="P27" s="36"/>
      <c r="Q27" s="39"/>
      <c r="AA27" s="36"/>
    </row>
    <row r="28" spans="1:27" ht="12.75" customHeight="1">
      <c r="A28" s="39">
        <v>15</v>
      </c>
      <c r="B28" s="39" t="s">
        <v>217</v>
      </c>
      <c r="C28" s="39"/>
      <c r="D28" s="58" t="s">
        <v>283</v>
      </c>
      <c r="F28" s="43"/>
      <c r="G28" s="36"/>
      <c r="H28" s="36"/>
      <c r="I28" s="39"/>
      <c r="K28" s="39">
        <v>39</v>
      </c>
      <c r="L28" s="39" t="s">
        <v>400</v>
      </c>
      <c r="M28" s="39"/>
      <c r="N28" s="58" t="s">
        <v>401</v>
      </c>
      <c r="P28" s="36"/>
      <c r="Q28" s="39"/>
      <c r="AA28" s="36"/>
    </row>
    <row r="29" spans="1:27" ht="12.75" customHeight="1">
      <c r="A29" s="39">
        <v>16</v>
      </c>
      <c r="B29" s="39" t="s">
        <v>193</v>
      </c>
      <c r="C29" s="39"/>
      <c r="D29" s="58" t="s">
        <v>169</v>
      </c>
      <c r="F29" s="43"/>
      <c r="G29" s="36"/>
      <c r="H29" s="36"/>
      <c r="I29" s="39"/>
      <c r="K29" s="39">
        <v>40</v>
      </c>
      <c r="L29" s="39" t="s">
        <v>158</v>
      </c>
      <c r="M29" s="39"/>
      <c r="N29" s="58" t="s">
        <v>390</v>
      </c>
      <c r="P29" s="36"/>
      <c r="Q29" s="39"/>
      <c r="AA29" s="36"/>
    </row>
    <row r="30" spans="1:27" ht="12.75" customHeight="1">
      <c r="A30" s="39">
        <v>17</v>
      </c>
      <c r="B30" s="39" t="s">
        <v>322</v>
      </c>
      <c r="C30" s="39"/>
      <c r="D30" s="58" t="s">
        <v>380</v>
      </c>
      <c r="F30" s="43"/>
      <c r="G30" s="36"/>
      <c r="H30" s="36"/>
      <c r="I30" s="39"/>
      <c r="K30" s="39">
        <v>41</v>
      </c>
      <c r="L30" s="39" t="s">
        <v>332</v>
      </c>
      <c r="M30" s="39"/>
      <c r="N30" s="58" t="s">
        <v>392</v>
      </c>
      <c r="P30" s="36"/>
      <c r="Q30" s="39"/>
      <c r="AA30" s="36"/>
    </row>
    <row r="31" spans="1:27" ht="12.75" customHeight="1">
      <c r="A31" s="39">
        <v>18</v>
      </c>
      <c r="B31" s="39" t="s">
        <v>168</v>
      </c>
      <c r="C31" s="39"/>
      <c r="D31" s="58" t="s">
        <v>402</v>
      </c>
      <c r="F31" s="43"/>
      <c r="G31" s="36"/>
      <c r="H31" s="36"/>
      <c r="I31" s="39"/>
      <c r="K31" s="39">
        <v>42</v>
      </c>
      <c r="L31" s="39" t="s">
        <v>218</v>
      </c>
      <c r="M31" s="39"/>
      <c r="N31" s="58" t="s">
        <v>227</v>
      </c>
      <c r="P31" s="36"/>
      <c r="Q31" s="39"/>
      <c r="AA31" s="36"/>
    </row>
    <row r="32" spans="1:27" ht="6.75" customHeight="1">
      <c r="A32" s="39"/>
      <c r="F32" s="43"/>
      <c r="G32" s="36"/>
      <c r="H32" s="36"/>
      <c r="I32" s="39"/>
      <c r="K32" s="39"/>
      <c r="Q32" s="36"/>
      <c r="W32" s="36"/>
      <c r="X32" s="36"/>
      <c r="Z32" s="43"/>
      <c r="AA32" s="43"/>
    </row>
    <row r="33" spans="1:11" ht="12.75">
      <c r="A33" s="40" t="s">
        <v>198</v>
      </c>
      <c r="K33" s="40" t="s">
        <v>202</v>
      </c>
    </row>
    <row r="34" spans="1:14" ht="12.75">
      <c r="A34" s="39">
        <v>19</v>
      </c>
      <c r="B34" s="39" t="s">
        <v>144</v>
      </c>
      <c r="C34" s="39"/>
      <c r="D34" s="58" t="s">
        <v>377</v>
      </c>
      <c r="K34" s="39">
        <v>43</v>
      </c>
      <c r="L34" s="39" t="s">
        <v>331</v>
      </c>
      <c r="M34" s="39"/>
      <c r="N34" s="58" t="s">
        <v>421</v>
      </c>
    </row>
    <row r="35" spans="1:14" ht="12.75">
      <c r="A35" s="39">
        <v>20</v>
      </c>
      <c r="B35" s="39" t="s">
        <v>232</v>
      </c>
      <c r="C35" s="39"/>
      <c r="D35" s="58" t="s">
        <v>226</v>
      </c>
      <c r="K35" s="39">
        <v>44</v>
      </c>
      <c r="L35" s="39" t="s">
        <v>219</v>
      </c>
      <c r="M35" s="39"/>
      <c r="N35" s="58" t="s">
        <v>389</v>
      </c>
    </row>
    <row r="36" spans="1:14" ht="12.75">
      <c r="A36" s="39">
        <v>21</v>
      </c>
      <c r="B36" s="39" t="s">
        <v>29</v>
      </c>
      <c r="C36" s="39"/>
      <c r="D36" s="58" t="s">
        <v>224</v>
      </c>
      <c r="K36" s="39">
        <v>45</v>
      </c>
      <c r="L36" s="53" t="s">
        <v>334</v>
      </c>
      <c r="N36" s="58" t="s">
        <v>286</v>
      </c>
    </row>
    <row r="37" spans="1:14" ht="12.75">
      <c r="A37" s="39">
        <v>22</v>
      </c>
      <c r="B37" s="39" t="s">
        <v>170</v>
      </c>
      <c r="C37" s="39"/>
      <c r="D37" s="58" t="s">
        <v>225</v>
      </c>
      <c r="K37" s="39">
        <v>46</v>
      </c>
      <c r="L37" s="53" t="s">
        <v>333</v>
      </c>
      <c r="N37" s="58" t="s">
        <v>403</v>
      </c>
    </row>
    <row r="38" spans="1:14" ht="12.75">
      <c r="A38" s="39">
        <v>23</v>
      </c>
      <c r="B38" s="39" t="s">
        <v>157</v>
      </c>
      <c r="C38" s="39"/>
      <c r="D38" s="58" t="s">
        <v>383</v>
      </c>
      <c r="K38" s="39">
        <v>47</v>
      </c>
      <c r="L38" s="53" t="s">
        <v>422</v>
      </c>
      <c r="M38" s="57"/>
      <c r="N38" s="58" t="s">
        <v>452</v>
      </c>
    </row>
    <row r="39" spans="1:14" ht="12.75">
      <c r="A39" s="39">
        <v>24</v>
      </c>
      <c r="B39" s="39" t="s">
        <v>255</v>
      </c>
      <c r="C39" s="39"/>
      <c r="D39" s="58" t="s">
        <v>311</v>
      </c>
      <c r="K39" s="39">
        <v>48</v>
      </c>
      <c r="L39" s="39" t="s">
        <v>256</v>
      </c>
      <c r="M39" s="39"/>
      <c r="N39" s="58" t="s">
        <v>399</v>
      </c>
    </row>
    <row r="42" ht="12.75">
      <c r="E42" s="44"/>
    </row>
    <row r="43" ht="12.75">
      <c r="E43" s="44"/>
    </row>
    <row r="44" ht="12.75">
      <c r="E44" s="44"/>
    </row>
    <row r="45" ht="12.75">
      <c r="E45" s="44"/>
    </row>
    <row r="46" ht="12.75">
      <c r="E46" s="44"/>
    </row>
    <row r="47" ht="12.75">
      <c r="E47" s="44"/>
    </row>
    <row r="48" ht="12.75">
      <c r="E48" s="44"/>
    </row>
    <row r="49" ht="12.75">
      <c r="E49" s="44"/>
    </row>
    <row r="50" ht="12.75">
      <c r="E50" s="43"/>
    </row>
    <row r="51" ht="12.75">
      <c r="E51" s="44"/>
    </row>
    <row r="52" ht="12.75">
      <c r="E52" s="43"/>
    </row>
    <row r="53" ht="12.75">
      <c r="E53" s="44"/>
    </row>
    <row r="54" ht="12.75">
      <c r="E54" s="44"/>
    </row>
    <row r="55" ht="12.75">
      <c r="E55" s="44"/>
    </row>
    <row r="56" ht="12.75">
      <c r="E56" s="43"/>
    </row>
    <row r="57" ht="12.75">
      <c r="E57" s="43"/>
    </row>
    <row r="58" ht="12.75">
      <c r="E58" s="43"/>
    </row>
    <row r="59" ht="12.75">
      <c r="E59" s="43"/>
    </row>
    <row r="60" ht="12.75">
      <c r="E60" s="43"/>
    </row>
    <row r="61" ht="12.75">
      <c r="E61" s="43"/>
    </row>
    <row r="62" ht="12.75">
      <c r="E62" s="43"/>
    </row>
    <row r="63" ht="12.75">
      <c r="E63" s="43"/>
    </row>
    <row r="64" ht="12.75">
      <c r="E64" s="43"/>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AH40"/>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89" t="s">
        <v>24</v>
      </c>
      <c r="B1" s="89"/>
      <c r="C1" s="89"/>
      <c r="D1" s="89"/>
      <c r="E1" s="89"/>
      <c r="F1" s="89"/>
      <c r="G1" s="89"/>
      <c r="H1" s="89"/>
      <c r="I1" s="89"/>
      <c r="J1" s="89"/>
      <c r="K1" s="83"/>
      <c r="L1" s="83"/>
      <c r="M1" s="83"/>
      <c r="N1" s="83"/>
      <c r="O1" s="83"/>
      <c r="P1" s="83"/>
      <c r="Q1" s="83"/>
      <c r="R1" s="83"/>
      <c r="S1" s="83"/>
      <c r="T1" s="83"/>
      <c r="U1" s="83"/>
      <c r="V1" s="83"/>
      <c r="W1" s="83"/>
      <c r="X1" s="83"/>
      <c r="Y1" s="83"/>
      <c r="Z1" s="83"/>
      <c r="AA1" s="83"/>
      <c r="AB1" s="83"/>
      <c r="AC1" s="83"/>
      <c r="AD1" s="83"/>
      <c r="AE1" s="83"/>
      <c r="AF1" s="83"/>
    </row>
    <row r="2" spans="1:32" ht="15" customHeight="1">
      <c r="A2" s="90" t="s">
        <v>318</v>
      </c>
      <c r="B2" s="91"/>
      <c r="C2" s="91"/>
      <c r="D2" s="91"/>
      <c r="E2" s="91"/>
      <c r="F2" s="91"/>
      <c r="G2" s="91"/>
      <c r="H2" s="91"/>
      <c r="I2" s="91"/>
      <c r="J2" s="91"/>
      <c r="K2" s="83"/>
      <c r="L2" s="83"/>
      <c r="M2" s="83"/>
      <c r="N2" s="83"/>
      <c r="O2" s="83"/>
      <c r="P2" s="83"/>
      <c r="Q2" s="83"/>
      <c r="R2" s="83"/>
      <c r="S2" s="83"/>
      <c r="T2" s="83"/>
      <c r="U2" s="83"/>
      <c r="V2" s="83"/>
      <c r="W2" s="83"/>
      <c r="X2" s="83"/>
      <c r="Y2" s="83"/>
      <c r="Z2" s="83"/>
      <c r="AA2" s="83"/>
      <c r="AB2" s="83"/>
      <c r="AC2" s="83"/>
      <c r="AD2" s="83"/>
      <c r="AE2" s="83"/>
      <c r="AF2" s="83"/>
    </row>
    <row r="3" spans="1:32" ht="15" customHeight="1">
      <c r="A3" s="90" t="s">
        <v>430</v>
      </c>
      <c r="B3" s="90"/>
      <c r="C3" s="90"/>
      <c r="D3" s="90"/>
      <c r="E3" s="90"/>
      <c r="F3" s="90"/>
      <c r="G3" s="90"/>
      <c r="H3" s="90"/>
      <c r="I3" s="90"/>
      <c r="J3" s="90"/>
      <c r="K3" s="83"/>
      <c r="L3" s="83"/>
      <c r="M3" s="83"/>
      <c r="N3" s="83"/>
      <c r="O3" s="83"/>
      <c r="P3" s="83"/>
      <c r="Q3" s="83"/>
      <c r="R3" s="83"/>
      <c r="S3" s="83"/>
      <c r="T3" s="83"/>
      <c r="U3" s="83"/>
      <c r="V3" s="83"/>
      <c r="W3" s="83"/>
      <c r="X3" s="83"/>
      <c r="Y3" s="83"/>
      <c r="Z3" s="83"/>
      <c r="AA3" s="83"/>
      <c r="AB3" s="83"/>
      <c r="AC3" s="83"/>
      <c r="AD3" s="83"/>
      <c r="AE3" s="83"/>
      <c r="AF3" s="83"/>
    </row>
    <row r="4" spans="1:34" s="23" customFormat="1" ht="7.5" customHeight="1">
      <c r="A4" s="94"/>
      <c r="B4" s="94"/>
      <c r="C4" s="94"/>
      <c r="D4" s="94"/>
      <c r="E4" s="94"/>
      <c r="F4" s="94"/>
      <c r="G4" s="94"/>
      <c r="H4" s="94"/>
      <c r="I4" s="94"/>
      <c r="J4" s="94"/>
      <c r="AH4" s="55"/>
    </row>
    <row r="5" spans="12:20" ht="14.25" customHeight="1">
      <c r="L5" s="13" t="s">
        <v>12</v>
      </c>
      <c r="M5" s="5"/>
      <c r="N5" s="5"/>
      <c r="O5" s="95" t="s">
        <v>10</v>
      </c>
      <c r="P5" s="96"/>
      <c r="Q5" s="97"/>
      <c r="S5" s="93" t="s">
        <v>11</v>
      </c>
      <c r="T5" s="77"/>
    </row>
    <row r="6" spans="1:32" ht="18" customHeight="1">
      <c r="A6" s="92" t="s">
        <v>19</v>
      </c>
      <c r="B6" s="92"/>
      <c r="C6" s="92"/>
      <c r="D6" s="92"/>
      <c r="E6" s="92"/>
      <c r="F6" s="92"/>
      <c r="G6" s="92"/>
      <c r="H6" s="92"/>
      <c r="I6" s="92"/>
      <c r="J6" s="92"/>
      <c r="K6" s="83"/>
      <c r="L6" s="83"/>
      <c r="M6" s="83"/>
      <c r="N6" s="83"/>
      <c r="O6" s="83"/>
      <c r="P6" s="83"/>
      <c r="Q6" s="83"/>
      <c r="R6" s="83"/>
      <c r="S6" s="83"/>
      <c r="T6" s="83"/>
      <c r="U6" s="83"/>
      <c r="V6" s="83"/>
      <c r="W6" s="83"/>
      <c r="X6" s="83"/>
      <c r="Y6" s="83"/>
      <c r="Z6" s="83"/>
      <c r="AA6" s="83"/>
      <c r="AB6" s="83"/>
      <c r="AC6" s="83"/>
      <c r="AD6" s="83"/>
      <c r="AE6" s="83"/>
      <c r="AF6" s="83"/>
    </row>
    <row r="7" spans="1:34" s="22" customFormat="1" ht="7.5" customHeight="1">
      <c r="A7" s="103"/>
      <c r="B7" s="103"/>
      <c r="C7" s="103"/>
      <c r="D7" s="103"/>
      <c r="E7" s="103"/>
      <c r="F7" s="103"/>
      <c r="G7" s="103"/>
      <c r="H7" s="103"/>
      <c r="I7" s="103"/>
      <c r="J7" s="103"/>
      <c r="AH7" s="56"/>
    </row>
    <row r="8" spans="1:32" ht="18" customHeight="1">
      <c r="A8" s="98" t="s">
        <v>228</v>
      </c>
      <c r="B8" s="99"/>
      <c r="C8" s="99"/>
      <c r="D8" s="99"/>
      <c r="E8" s="100"/>
      <c r="F8" s="101" t="s">
        <v>22</v>
      </c>
      <c r="G8" s="102"/>
      <c r="H8" s="102"/>
      <c r="I8" s="102"/>
      <c r="J8" s="102"/>
      <c r="L8" s="98" t="s">
        <v>203</v>
      </c>
      <c r="M8" s="99"/>
      <c r="N8" s="99"/>
      <c r="O8" s="99"/>
      <c r="P8" s="100"/>
      <c r="Q8" s="101" t="s">
        <v>22</v>
      </c>
      <c r="R8" s="102"/>
      <c r="S8" s="102"/>
      <c r="T8" s="102"/>
      <c r="U8" s="102"/>
      <c r="W8" s="98" t="s">
        <v>206</v>
      </c>
      <c r="X8" s="99"/>
      <c r="Y8" s="99"/>
      <c r="Z8" s="99"/>
      <c r="AA8" s="100"/>
      <c r="AB8" s="101" t="s">
        <v>22</v>
      </c>
      <c r="AC8" s="102"/>
      <c r="AD8" s="102"/>
      <c r="AE8" s="102"/>
      <c r="AF8" s="102"/>
    </row>
    <row r="9" spans="1:32" ht="18" customHeight="1">
      <c r="A9" s="47" t="s">
        <v>0</v>
      </c>
      <c r="B9" s="49" t="s">
        <v>1</v>
      </c>
      <c r="C9" s="49" t="s">
        <v>2</v>
      </c>
      <c r="D9" s="49" t="s">
        <v>3</v>
      </c>
      <c r="E9" s="49" t="s">
        <v>17</v>
      </c>
      <c r="F9" s="41">
        <v>42705</v>
      </c>
      <c r="G9" s="42">
        <v>42712</v>
      </c>
      <c r="H9" s="41">
        <v>42761</v>
      </c>
      <c r="I9" s="42">
        <v>42768</v>
      </c>
      <c r="J9" s="41">
        <v>42775</v>
      </c>
      <c r="L9" s="47" t="s">
        <v>0</v>
      </c>
      <c r="M9" s="49" t="s">
        <v>1</v>
      </c>
      <c r="N9" s="49" t="s">
        <v>2</v>
      </c>
      <c r="O9" s="49" t="s">
        <v>3</v>
      </c>
      <c r="P9" s="49" t="s">
        <v>17</v>
      </c>
      <c r="Q9" s="41">
        <v>42705</v>
      </c>
      <c r="R9" s="42">
        <v>42712</v>
      </c>
      <c r="S9" s="41">
        <v>42761</v>
      </c>
      <c r="T9" s="42">
        <v>42768</v>
      </c>
      <c r="U9" s="41">
        <v>42775</v>
      </c>
      <c r="W9" s="47" t="s">
        <v>0</v>
      </c>
      <c r="X9" s="49" t="s">
        <v>1</v>
      </c>
      <c r="Y9" s="49" t="s">
        <v>2</v>
      </c>
      <c r="Z9" s="49" t="s">
        <v>3</v>
      </c>
      <c r="AA9" s="49" t="s">
        <v>17</v>
      </c>
      <c r="AB9" s="41">
        <v>42704</v>
      </c>
      <c r="AC9" s="42">
        <v>42711</v>
      </c>
      <c r="AD9" s="41">
        <v>42760</v>
      </c>
      <c r="AE9" s="42">
        <v>42767</v>
      </c>
      <c r="AF9" s="41">
        <v>42774</v>
      </c>
    </row>
    <row r="10" spans="1:32" ht="18" customHeight="1">
      <c r="A10" s="50" t="s">
        <v>214</v>
      </c>
      <c r="B10" s="1">
        <f aca="true" t="shared" si="0" ref="B10:B15">COUNTIF(F10:J10,"&gt;=3")</f>
        <v>4</v>
      </c>
      <c r="C10" s="1">
        <f aca="true" t="shared" si="1" ref="C10:C15">COUNTIF(F10:J10,"&lt;=2")</f>
        <v>1</v>
      </c>
      <c r="D10" s="1">
        <f aca="true" t="shared" si="2" ref="D10:D15">B10*2+C10</f>
        <v>9</v>
      </c>
      <c r="E10" s="1">
        <f aca="true" t="shared" si="3" ref="E10:E15">SUM(F10:J10)</f>
        <v>18</v>
      </c>
      <c r="F10" s="24">
        <v>4</v>
      </c>
      <c r="G10" s="25">
        <v>3</v>
      </c>
      <c r="H10" s="24">
        <v>5</v>
      </c>
      <c r="I10" s="25">
        <v>2</v>
      </c>
      <c r="J10" s="26">
        <v>4</v>
      </c>
      <c r="L10" s="50" t="s">
        <v>157</v>
      </c>
      <c r="M10" s="1">
        <f aca="true" t="shared" si="4" ref="M10:M15">COUNTIF(Q10:U10,"&gt;=3")</f>
        <v>5</v>
      </c>
      <c r="N10" s="1">
        <f aca="true" t="shared" si="5" ref="N10:N15">COUNTIF(Q10:U10,"&lt;=2")</f>
        <v>0</v>
      </c>
      <c r="O10" s="1">
        <f aca="true" t="shared" si="6" ref="O10:O15">M10*2+N10</f>
        <v>10</v>
      </c>
      <c r="P10" s="1">
        <f aca="true" t="shared" si="7" ref="P10:P15">SUM(Q10:U10)</f>
        <v>19</v>
      </c>
      <c r="Q10" s="24">
        <v>5</v>
      </c>
      <c r="R10" s="25">
        <v>3</v>
      </c>
      <c r="S10" s="24">
        <v>4</v>
      </c>
      <c r="T10" s="25">
        <v>3</v>
      </c>
      <c r="U10" s="26">
        <v>4</v>
      </c>
      <c r="W10" s="50" t="s">
        <v>332</v>
      </c>
      <c r="X10" s="1">
        <f aca="true" t="shared" si="8" ref="X10:X15">COUNTIF(AB10:AF10,"&gt;=3")</f>
        <v>4</v>
      </c>
      <c r="Y10" s="1">
        <f aca="true" t="shared" si="9" ref="Y10:Y15">COUNTIF(AB10:AF10,"&lt;=2")</f>
        <v>1</v>
      </c>
      <c r="Z10" s="1">
        <f aca="true" t="shared" si="10" ref="Z10:Z15">X10*2+Y10</f>
        <v>9</v>
      </c>
      <c r="AA10" s="1">
        <f aca="true" t="shared" si="11" ref="AA10:AA15">SUM(AB10:AF10)</f>
        <v>16</v>
      </c>
      <c r="AB10" s="24">
        <v>2</v>
      </c>
      <c r="AC10" s="25">
        <v>3</v>
      </c>
      <c r="AD10" s="24">
        <v>4</v>
      </c>
      <c r="AE10" s="25">
        <v>4</v>
      </c>
      <c r="AF10" s="26">
        <v>3</v>
      </c>
    </row>
    <row r="11" spans="1:32" ht="18" customHeight="1">
      <c r="A11" s="50" t="s">
        <v>230</v>
      </c>
      <c r="B11" s="1">
        <f t="shared" si="0"/>
        <v>4</v>
      </c>
      <c r="C11" s="1">
        <f t="shared" si="1"/>
        <v>1</v>
      </c>
      <c r="D11" s="1">
        <f t="shared" si="2"/>
        <v>9</v>
      </c>
      <c r="E11" s="1">
        <f t="shared" si="3"/>
        <v>15</v>
      </c>
      <c r="F11" s="24">
        <v>1</v>
      </c>
      <c r="G11" s="25">
        <v>3</v>
      </c>
      <c r="H11" s="24">
        <v>3</v>
      </c>
      <c r="I11" s="25">
        <v>3</v>
      </c>
      <c r="J11" s="26">
        <v>5</v>
      </c>
      <c r="L11" s="50" t="s">
        <v>29</v>
      </c>
      <c r="M11" s="1">
        <f t="shared" si="4"/>
        <v>4</v>
      </c>
      <c r="N11" s="1">
        <f t="shared" si="5"/>
        <v>1</v>
      </c>
      <c r="O11" s="1">
        <f t="shared" si="6"/>
        <v>9</v>
      </c>
      <c r="P11" s="1">
        <f t="shared" si="7"/>
        <v>18</v>
      </c>
      <c r="Q11" s="24">
        <v>4</v>
      </c>
      <c r="R11" s="25">
        <v>5</v>
      </c>
      <c r="S11" s="24">
        <v>1</v>
      </c>
      <c r="T11" s="25">
        <v>4</v>
      </c>
      <c r="U11" s="26">
        <v>4</v>
      </c>
      <c r="W11" s="50" t="s">
        <v>21</v>
      </c>
      <c r="X11" s="1">
        <f t="shared" si="8"/>
        <v>4</v>
      </c>
      <c r="Y11" s="1">
        <f t="shared" si="9"/>
        <v>1</v>
      </c>
      <c r="Z11" s="1">
        <f t="shared" si="10"/>
        <v>9</v>
      </c>
      <c r="AA11" s="1">
        <f t="shared" si="11"/>
        <v>16</v>
      </c>
      <c r="AB11" s="24">
        <v>4</v>
      </c>
      <c r="AC11" s="25">
        <v>2</v>
      </c>
      <c r="AD11" s="24">
        <v>3</v>
      </c>
      <c r="AE11" s="25">
        <v>4</v>
      </c>
      <c r="AF11" s="26">
        <v>3</v>
      </c>
    </row>
    <row r="12" spans="1:32" ht="18" customHeight="1">
      <c r="A12" s="50" t="s">
        <v>319</v>
      </c>
      <c r="B12" s="1">
        <f t="shared" si="0"/>
        <v>3</v>
      </c>
      <c r="C12" s="1">
        <f t="shared" si="1"/>
        <v>2</v>
      </c>
      <c r="D12" s="1">
        <f t="shared" si="2"/>
        <v>8</v>
      </c>
      <c r="E12" s="1">
        <f t="shared" si="3"/>
        <v>16</v>
      </c>
      <c r="F12" s="24">
        <v>5</v>
      </c>
      <c r="G12" s="25">
        <v>4</v>
      </c>
      <c r="H12" s="24">
        <v>2</v>
      </c>
      <c r="I12" s="25">
        <v>4</v>
      </c>
      <c r="J12" s="26">
        <v>1</v>
      </c>
      <c r="L12" s="50" t="s">
        <v>232</v>
      </c>
      <c r="M12" s="1">
        <f t="shared" si="4"/>
        <v>3</v>
      </c>
      <c r="N12" s="1">
        <f t="shared" si="5"/>
        <v>2</v>
      </c>
      <c r="O12" s="1">
        <f t="shared" si="6"/>
        <v>8</v>
      </c>
      <c r="P12" s="1">
        <f t="shared" si="7"/>
        <v>11</v>
      </c>
      <c r="Q12" s="24">
        <v>0</v>
      </c>
      <c r="R12" s="25">
        <v>0</v>
      </c>
      <c r="S12" s="24">
        <v>4</v>
      </c>
      <c r="T12" s="25">
        <v>3</v>
      </c>
      <c r="U12" s="26">
        <v>4</v>
      </c>
      <c r="W12" s="50" t="s">
        <v>400</v>
      </c>
      <c r="X12" s="1">
        <f t="shared" si="8"/>
        <v>3</v>
      </c>
      <c r="Y12" s="1">
        <f t="shared" si="9"/>
        <v>2</v>
      </c>
      <c r="Z12" s="1">
        <f t="shared" si="10"/>
        <v>8</v>
      </c>
      <c r="AA12" s="1">
        <f t="shared" si="11"/>
        <v>13</v>
      </c>
      <c r="AB12" s="24">
        <v>3</v>
      </c>
      <c r="AC12" s="25">
        <v>4</v>
      </c>
      <c r="AD12" s="24">
        <v>1</v>
      </c>
      <c r="AE12" s="25">
        <v>1</v>
      </c>
      <c r="AF12" s="26">
        <v>4</v>
      </c>
    </row>
    <row r="13" spans="1:32" ht="18" customHeight="1">
      <c r="A13" s="50" t="s">
        <v>216</v>
      </c>
      <c r="B13" s="1">
        <f t="shared" si="0"/>
        <v>3</v>
      </c>
      <c r="C13" s="1">
        <f t="shared" si="1"/>
        <v>2</v>
      </c>
      <c r="D13" s="1">
        <f t="shared" si="2"/>
        <v>8</v>
      </c>
      <c r="E13" s="1">
        <f t="shared" si="3"/>
        <v>14</v>
      </c>
      <c r="F13" s="24">
        <v>4</v>
      </c>
      <c r="G13" s="25">
        <v>2</v>
      </c>
      <c r="H13" s="24">
        <v>4</v>
      </c>
      <c r="I13" s="25">
        <v>1</v>
      </c>
      <c r="J13" s="26">
        <v>3</v>
      </c>
      <c r="L13" s="50" t="s">
        <v>432</v>
      </c>
      <c r="M13" s="1">
        <f t="shared" si="4"/>
        <v>2</v>
      </c>
      <c r="N13" s="1">
        <f t="shared" si="5"/>
        <v>3</v>
      </c>
      <c r="O13" s="1">
        <f t="shared" si="6"/>
        <v>7</v>
      </c>
      <c r="P13" s="1">
        <f t="shared" si="7"/>
        <v>10</v>
      </c>
      <c r="Q13" s="24">
        <v>3</v>
      </c>
      <c r="R13" s="25">
        <v>2</v>
      </c>
      <c r="S13" s="24">
        <v>3</v>
      </c>
      <c r="T13" s="25">
        <v>1</v>
      </c>
      <c r="U13" s="26">
        <v>1</v>
      </c>
      <c r="W13" s="50" t="s">
        <v>335</v>
      </c>
      <c r="X13" s="1">
        <f t="shared" si="8"/>
        <v>2</v>
      </c>
      <c r="Y13" s="1">
        <f t="shared" si="9"/>
        <v>3</v>
      </c>
      <c r="Z13" s="1">
        <f t="shared" si="10"/>
        <v>7</v>
      </c>
      <c r="AA13" s="1">
        <f t="shared" si="11"/>
        <v>11</v>
      </c>
      <c r="AB13" s="24">
        <v>1</v>
      </c>
      <c r="AC13" s="25">
        <v>3</v>
      </c>
      <c r="AD13" s="24">
        <v>5</v>
      </c>
      <c r="AE13" s="25">
        <v>1</v>
      </c>
      <c r="AF13" s="26">
        <v>1</v>
      </c>
    </row>
    <row r="14" spans="1:32" ht="18" customHeight="1">
      <c r="A14" s="50" t="s">
        <v>320</v>
      </c>
      <c r="B14" s="1">
        <f t="shared" si="0"/>
        <v>1</v>
      </c>
      <c r="C14" s="1">
        <f t="shared" si="1"/>
        <v>4</v>
      </c>
      <c r="D14" s="1">
        <f t="shared" si="2"/>
        <v>6</v>
      </c>
      <c r="E14" s="1">
        <f t="shared" si="3"/>
        <v>9</v>
      </c>
      <c r="F14" s="24">
        <v>0</v>
      </c>
      <c r="G14" s="25">
        <v>2</v>
      </c>
      <c r="H14" s="24">
        <v>0</v>
      </c>
      <c r="I14" s="25">
        <v>5</v>
      </c>
      <c r="J14" s="26">
        <v>2</v>
      </c>
      <c r="L14" s="50" t="s">
        <v>255</v>
      </c>
      <c r="M14" s="1">
        <f t="shared" si="4"/>
        <v>1</v>
      </c>
      <c r="N14" s="1">
        <f t="shared" si="5"/>
        <v>4</v>
      </c>
      <c r="O14" s="1">
        <f t="shared" si="6"/>
        <v>6</v>
      </c>
      <c r="P14" s="1">
        <f t="shared" si="7"/>
        <v>10</v>
      </c>
      <c r="Q14" s="24">
        <v>2</v>
      </c>
      <c r="R14" s="25">
        <v>4</v>
      </c>
      <c r="S14" s="24">
        <v>1</v>
      </c>
      <c r="T14" s="25">
        <v>2</v>
      </c>
      <c r="U14" s="26">
        <v>1</v>
      </c>
      <c r="W14" s="50" t="s">
        <v>328</v>
      </c>
      <c r="X14" s="1">
        <f t="shared" si="8"/>
        <v>2</v>
      </c>
      <c r="Y14" s="1">
        <f t="shared" si="9"/>
        <v>3</v>
      </c>
      <c r="Z14" s="1">
        <f t="shared" si="10"/>
        <v>7</v>
      </c>
      <c r="AA14" s="1">
        <f t="shared" si="11"/>
        <v>9</v>
      </c>
      <c r="AB14" s="24">
        <v>3</v>
      </c>
      <c r="AC14" s="25">
        <v>1</v>
      </c>
      <c r="AD14" s="24">
        <v>0</v>
      </c>
      <c r="AE14" s="25">
        <v>3</v>
      </c>
      <c r="AF14" s="26">
        <v>2</v>
      </c>
    </row>
    <row r="15" spans="1:32" ht="18" customHeight="1">
      <c r="A15" s="50" t="s">
        <v>316</v>
      </c>
      <c r="B15" s="1">
        <f t="shared" si="0"/>
        <v>0</v>
      </c>
      <c r="C15" s="1">
        <f t="shared" si="1"/>
        <v>5</v>
      </c>
      <c r="D15" s="1">
        <f t="shared" si="2"/>
        <v>5</v>
      </c>
      <c r="E15" s="1">
        <f t="shared" si="3"/>
        <v>3</v>
      </c>
      <c r="F15" s="24">
        <v>1</v>
      </c>
      <c r="G15" s="25">
        <v>1</v>
      </c>
      <c r="H15" s="24">
        <v>1</v>
      </c>
      <c r="I15" s="25">
        <v>0</v>
      </c>
      <c r="J15" s="26">
        <v>0</v>
      </c>
      <c r="L15" s="50" t="s">
        <v>170</v>
      </c>
      <c r="M15" s="1">
        <f t="shared" si="4"/>
        <v>0</v>
      </c>
      <c r="N15" s="1">
        <f t="shared" si="5"/>
        <v>5</v>
      </c>
      <c r="O15" s="1">
        <f t="shared" si="6"/>
        <v>5</v>
      </c>
      <c r="P15" s="1">
        <f t="shared" si="7"/>
        <v>7</v>
      </c>
      <c r="Q15" s="24">
        <v>1</v>
      </c>
      <c r="R15" s="25">
        <v>1</v>
      </c>
      <c r="S15" s="24">
        <v>2</v>
      </c>
      <c r="T15" s="25">
        <v>2</v>
      </c>
      <c r="U15" s="26">
        <v>1</v>
      </c>
      <c r="W15" s="50" t="s">
        <v>158</v>
      </c>
      <c r="X15" s="1">
        <f t="shared" si="8"/>
        <v>0</v>
      </c>
      <c r="Y15" s="1">
        <f t="shared" si="9"/>
        <v>5</v>
      </c>
      <c r="Z15" s="1">
        <f t="shared" si="10"/>
        <v>5</v>
      </c>
      <c r="AA15" s="1">
        <f t="shared" si="11"/>
        <v>10</v>
      </c>
      <c r="AB15" s="24">
        <v>2</v>
      </c>
      <c r="AC15" s="25">
        <v>2</v>
      </c>
      <c r="AD15" s="24">
        <v>2</v>
      </c>
      <c r="AE15" s="25">
        <v>2</v>
      </c>
      <c r="AF15" s="26">
        <v>2</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8" t="s">
        <v>229</v>
      </c>
      <c r="B17" s="99"/>
      <c r="C17" s="99"/>
      <c r="D17" s="99"/>
      <c r="E17" s="100"/>
      <c r="F17" s="101" t="s">
        <v>22</v>
      </c>
      <c r="G17" s="102"/>
      <c r="H17" s="102"/>
      <c r="I17" s="102"/>
      <c r="J17" s="102"/>
      <c r="L17" s="98" t="s">
        <v>204</v>
      </c>
      <c r="M17" s="99"/>
      <c r="N17" s="99"/>
      <c r="O17" s="99"/>
      <c r="P17" s="100"/>
      <c r="Q17" s="101" t="s">
        <v>22</v>
      </c>
      <c r="R17" s="102"/>
      <c r="S17" s="102"/>
      <c r="T17" s="102"/>
      <c r="U17" s="102"/>
      <c r="W17" s="98" t="s">
        <v>207</v>
      </c>
      <c r="X17" s="99"/>
      <c r="Y17" s="99"/>
      <c r="Z17" s="99"/>
      <c r="AA17" s="100"/>
      <c r="AB17" s="101" t="s">
        <v>22</v>
      </c>
      <c r="AC17" s="102"/>
      <c r="AD17" s="102"/>
      <c r="AE17" s="102"/>
      <c r="AF17" s="102"/>
    </row>
    <row r="18" spans="1:32" ht="18" customHeight="1">
      <c r="A18" s="47" t="s">
        <v>0</v>
      </c>
      <c r="B18" s="49" t="s">
        <v>1</v>
      </c>
      <c r="C18" s="49" t="s">
        <v>2</v>
      </c>
      <c r="D18" s="49" t="s">
        <v>3</v>
      </c>
      <c r="E18" s="49" t="s">
        <v>17</v>
      </c>
      <c r="F18" s="41">
        <v>42705</v>
      </c>
      <c r="G18" s="42">
        <v>42712</v>
      </c>
      <c r="H18" s="41">
        <v>42761</v>
      </c>
      <c r="I18" s="42">
        <v>42768</v>
      </c>
      <c r="J18" s="41">
        <v>42775</v>
      </c>
      <c r="L18" s="47" t="s">
        <v>0</v>
      </c>
      <c r="M18" s="49" t="s">
        <v>1</v>
      </c>
      <c r="N18" s="49" t="s">
        <v>2</v>
      </c>
      <c r="O18" s="49" t="s">
        <v>3</v>
      </c>
      <c r="P18" s="49" t="s">
        <v>17</v>
      </c>
      <c r="Q18" s="41">
        <v>42705</v>
      </c>
      <c r="R18" s="42">
        <v>42712</v>
      </c>
      <c r="S18" s="41">
        <v>42761</v>
      </c>
      <c r="T18" s="42">
        <v>42768</v>
      </c>
      <c r="U18" s="41">
        <v>42775</v>
      </c>
      <c r="W18" s="47" t="s">
        <v>0</v>
      </c>
      <c r="X18" s="49" t="s">
        <v>1</v>
      </c>
      <c r="Y18" s="49" t="s">
        <v>2</v>
      </c>
      <c r="Z18" s="49" t="s">
        <v>3</v>
      </c>
      <c r="AA18" s="49" t="s">
        <v>17</v>
      </c>
      <c r="AB18" s="41">
        <v>42704</v>
      </c>
      <c r="AC18" s="42">
        <v>42711</v>
      </c>
      <c r="AD18" s="41">
        <v>42760</v>
      </c>
      <c r="AE18" s="42">
        <v>42767</v>
      </c>
      <c r="AF18" s="41">
        <v>42774</v>
      </c>
    </row>
    <row r="19" spans="1:32" ht="18" customHeight="1">
      <c r="A19" s="50" t="s">
        <v>149</v>
      </c>
      <c r="B19" s="1">
        <f aca="true" t="shared" si="12" ref="B19:B24">COUNTIF(F19:J19,"&gt;=3")</f>
        <v>4</v>
      </c>
      <c r="C19" s="1">
        <f aca="true" t="shared" si="13" ref="C19:C24">COUNTIF(F19:J19,"&lt;=2")</f>
        <v>1</v>
      </c>
      <c r="D19" s="1">
        <f aca="true" t="shared" si="14" ref="D19:D24">B19*2+C19</f>
        <v>9</v>
      </c>
      <c r="E19" s="1">
        <f aca="true" t="shared" si="15" ref="E19:E24">SUM(F19:J19)</f>
        <v>21</v>
      </c>
      <c r="F19" s="24">
        <v>5</v>
      </c>
      <c r="G19" s="25">
        <v>5</v>
      </c>
      <c r="H19" s="24">
        <v>2</v>
      </c>
      <c r="I19" s="25">
        <v>5</v>
      </c>
      <c r="J19" s="26">
        <v>4</v>
      </c>
      <c r="L19" s="50" t="s">
        <v>110</v>
      </c>
      <c r="M19" s="1">
        <f aca="true" t="shared" si="16" ref="M19:M24">COUNTIF(Q19:U19,"&gt;=3")</f>
        <v>5</v>
      </c>
      <c r="N19" s="1">
        <f aca="true" t="shared" si="17" ref="N19:N24">COUNTIF(Q19:U19,"&lt;=2")</f>
        <v>0</v>
      </c>
      <c r="O19" s="1">
        <f aca="true" t="shared" si="18" ref="O19:O24">M19*2+N19</f>
        <v>10</v>
      </c>
      <c r="P19" s="1">
        <f aca="true" t="shared" si="19" ref="P19:P24">SUM(Q19:U19)</f>
        <v>23</v>
      </c>
      <c r="Q19" s="24">
        <v>5</v>
      </c>
      <c r="R19" s="25">
        <v>3</v>
      </c>
      <c r="S19" s="24">
        <v>5</v>
      </c>
      <c r="T19" s="25">
        <v>5</v>
      </c>
      <c r="U19" s="26">
        <v>5</v>
      </c>
      <c r="W19" s="50" t="s">
        <v>219</v>
      </c>
      <c r="X19" s="1">
        <f aca="true" t="shared" si="20" ref="X19:X24">COUNTIF(AB19:AF19,"&gt;=3")</f>
        <v>4</v>
      </c>
      <c r="Y19" s="1">
        <f aca="true" t="shared" si="21" ref="Y19:Y24">COUNTIF(AB19:AF19,"&lt;=2")</f>
        <v>1</v>
      </c>
      <c r="Z19" s="1">
        <f aca="true" t="shared" si="22" ref="Z19:Z24">X19*2+Y19</f>
        <v>9</v>
      </c>
      <c r="AA19" s="1">
        <f aca="true" t="shared" si="23" ref="AA19:AA24">SUM(AB19:AF19)</f>
        <v>20</v>
      </c>
      <c r="AB19" s="24">
        <v>5</v>
      </c>
      <c r="AC19" s="25">
        <v>3</v>
      </c>
      <c r="AD19" s="24">
        <v>5</v>
      </c>
      <c r="AE19" s="25">
        <v>2</v>
      </c>
      <c r="AF19" s="26">
        <v>5</v>
      </c>
    </row>
    <row r="20" spans="1:32" ht="18" customHeight="1">
      <c r="A20" s="50" t="s">
        <v>215</v>
      </c>
      <c r="B20" s="1">
        <f t="shared" si="12"/>
        <v>4</v>
      </c>
      <c r="C20" s="1">
        <f t="shared" si="13"/>
        <v>1</v>
      </c>
      <c r="D20" s="1">
        <f t="shared" si="14"/>
        <v>9</v>
      </c>
      <c r="E20" s="1">
        <f t="shared" si="15"/>
        <v>13</v>
      </c>
      <c r="F20" s="24">
        <v>3</v>
      </c>
      <c r="G20" s="25">
        <v>3</v>
      </c>
      <c r="H20" s="24">
        <v>3</v>
      </c>
      <c r="I20" s="25">
        <v>0</v>
      </c>
      <c r="J20" s="26">
        <v>4</v>
      </c>
      <c r="L20" s="50" t="s">
        <v>323</v>
      </c>
      <c r="M20" s="1">
        <f t="shared" si="16"/>
        <v>4</v>
      </c>
      <c r="N20" s="1">
        <f t="shared" si="17"/>
        <v>1</v>
      </c>
      <c r="O20" s="1">
        <f t="shared" si="18"/>
        <v>9</v>
      </c>
      <c r="P20" s="1">
        <f t="shared" si="19"/>
        <v>12</v>
      </c>
      <c r="Q20" s="24">
        <v>3</v>
      </c>
      <c r="R20" s="25">
        <v>3</v>
      </c>
      <c r="S20" s="24">
        <v>3</v>
      </c>
      <c r="T20" s="25">
        <v>3</v>
      </c>
      <c r="U20" s="26">
        <v>0</v>
      </c>
      <c r="W20" s="50" t="s">
        <v>331</v>
      </c>
      <c r="X20" s="1">
        <f t="shared" si="20"/>
        <v>4</v>
      </c>
      <c r="Y20" s="1">
        <f t="shared" si="21"/>
        <v>1</v>
      </c>
      <c r="Z20" s="1">
        <f t="shared" si="22"/>
        <v>9</v>
      </c>
      <c r="AA20" s="1">
        <f t="shared" si="23"/>
        <v>17</v>
      </c>
      <c r="AB20" s="24">
        <v>5</v>
      </c>
      <c r="AC20" s="25">
        <v>5</v>
      </c>
      <c r="AD20" s="24">
        <v>4</v>
      </c>
      <c r="AE20" s="25">
        <v>3</v>
      </c>
      <c r="AF20" s="26">
        <v>0</v>
      </c>
    </row>
    <row r="21" spans="1:32" ht="18" customHeight="1">
      <c r="A21" s="50" t="s">
        <v>150</v>
      </c>
      <c r="B21" s="1">
        <f t="shared" si="12"/>
        <v>3</v>
      </c>
      <c r="C21" s="1">
        <f t="shared" si="13"/>
        <v>2</v>
      </c>
      <c r="D21" s="1">
        <f t="shared" si="14"/>
        <v>8</v>
      </c>
      <c r="E21" s="1">
        <f t="shared" si="15"/>
        <v>13</v>
      </c>
      <c r="F21" s="24">
        <v>2</v>
      </c>
      <c r="G21" s="25">
        <v>3</v>
      </c>
      <c r="H21" s="24">
        <v>3</v>
      </c>
      <c r="I21" s="25">
        <v>3</v>
      </c>
      <c r="J21" s="26">
        <v>2</v>
      </c>
      <c r="L21" s="50" t="s">
        <v>257</v>
      </c>
      <c r="M21" s="1">
        <f t="shared" si="16"/>
        <v>3</v>
      </c>
      <c r="N21" s="1">
        <f t="shared" si="17"/>
        <v>2</v>
      </c>
      <c r="O21" s="1">
        <f t="shared" si="18"/>
        <v>8</v>
      </c>
      <c r="P21" s="1">
        <f t="shared" si="19"/>
        <v>14</v>
      </c>
      <c r="Q21" s="24">
        <v>2</v>
      </c>
      <c r="R21" s="25">
        <v>2</v>
      </c>
      <c r="S21" s="24">
        <v>3</v>
      </c>
      <c r="T21" s="25">
        <v>4</v>
      </c>
      <c r="U21" s="26">
        <v>3</v>
      </c>
      <c r="W21" s="50" t="s">
        <v>333</v>
      </c>
      <c r="X21" s="1">
        <f t="shared" si="20"/>
        <v>3</v>
      </c>
      <c r="Y21" s="1">
        <f t="shared" si="21"/>
        <v>2</v>
      </c>
      <c r="Z21" s="1">
        <f t="shared" si="22"/>
        <v>8</v>
      </c>
      <c r="AA21" s="1">
        <f t="shared" si="23"/>
        <v>13</v>
      </c>
      <c r="AB21" s="24">
        <v>3</v>
      </c>
      <c r="AC21" s="25">
        <v>4</v>
      </c>
      <c r="AD21" s="24">
        <v>1</v>
      </c>
      <c r="AE21" s="25">
        <v>3</v>
      </c>
      <c r="AF21" s="26">
        <v>2</v>
      </c>
    </row>
    <row r="22" spans="1:32" ht="18" customHeight="1">
      <c r="A22" s="50" t="s">
        <v>231</v>
      </c>
      <c r="B22" s="1">
        <f t="shared" si="12"/>
        <v>2</v>
      </c>
      <c r="C22" s="1">
        <f t="shared" si="13"/>
        <v>3</v>
      </c>
      <c r="D22" s="1">
        <f t="shared" si="14"/>
        <v>7</v>
      </c>
      <c r="E22" s="1">
        <f t="shared" si="15"/>
        <v>15</v>
      </c>
      <c r="F22" s="24">
        <v>5</v>
      </c>
      <c r="G22" s="25">
        <v>2</v>
      </c>
      <c r="H22" s="24">
        <v>5</v>
      </c>
      <c r="I22" s="25">
        <v>2</v>
      </c>
      <c r="J22" s="26">
        <v>1</v>
      </c>
      <c r="L22" s="50" t="s">
        <v>233</v>
      </c>
      <c r="M22" s="1">
        <f t="shared" si="16"/>
        <v>2</v>
      </c>
      <c r="N22" s="1">
        <f t="shared" si="17"/>
        <v>3</v>
      </c>
      <c r="O22" s="1">
        <f t="shared" si="18"/>
        <v>7</v>
      </c>
      <c r="P22" s="1">
        <f t="shared" si="19"/>
        <v>11</v>
      </c>
      <c r="Q22" s="24">
        <v>3</v>
      </c>
      <c r="R22" s="25">
        <v>4</v>
      </c>
      <c r="S22" s="24">
        <v>0</v>
      </c>
      <c r="T22" s="25">
        <v>2</v>
      </c>
      <c r="U22" s="26">
        <v>2</v>
      </c>
      <c r="W22" s="50" t="s">
        <v>422</v>
      </c>
      <c r="X22" s="1">
        <f t="shared" si="20"/>
        <v>3</v>
      </c>
      <c r="Y22" s="1">
        <f t="shared" si="21"/>
        <v>2</v>
      </c>
      <c r="Z22" s="1">
        <f t="shared" si="22"/>
        <v>8</v>
      </c>
      <c r="AA22" s="1">
        <f t="shared" si="23"/>
        <v>11</v>
      </c>
      <c r="AB22" s="24">
        <v>0</v>
      </c>
      <c r="AC22" s="25">
        <v>0</v>
      </c>
      <c r="AD22" s="24">
        <v>3</v>
      </c>
      <c r="AE22" s="25">
        <v>5</v>
      </c>
      <c r="AF22" s="26">
        <v>3</v>
      </c>
    </row>
    <row r="23" spans="1:32" ht="18" customHeight="1">
      <c r="A23" s="50" t="s">
        <v>235</v>
      </c>
      <c r="B23" s="1">
        <f t="shared" si="12"/>
        <v>1</v>
      </c>
      <c r="C23" s="1">
        <f t="shared" si="13"/>
        <v>4</v>
      </c>
      <c r="D23" s="1">
        <f t="shared" si="14"/>
        <v>6</v>
      </c>
      <c r="E23" s="1">
        <f t="shared" si="15"/>
        <v>7</v>
      </c>
      <c r="F23" s="24">
        <v>0</v>
      </c>
      <c r="G23" s="25">
        <v>0</v>
      </c>
      <c r="H23" s="24">
        <v>2</v>
      </c>
      <c r="I23" s="25">
        <v>2</v>
      </c>
      <c r="J23" s="26">
        <v>3</v>
      </c>
      <c r="L23" s="50" t="s">
        <v>234</v>
      </c>
      <c r="M23" s="1">
        <f t="shared" si="16"/>
        <v>1</v>
      </c>
      <c r="N23" s="1">
        <f t="shared" si="17"/>
        <v>4</v>
      </c>
      <c r="O23" s="1">
        <f t="shared" si="18"/>
        <v>6</v>
      </c>
      <c r="P23" s="1">
        <f t="shared" si="19"/>
        <v>8</v>
      </c>
      <c r="Q23" s="24">
        <v>0</v>
      </c>
      <c r="R23" s="25">
        <v>1</v>
      </c>
      <c r="S23" s="24">
        <v>2</v>
      </c>
      <c r="T23" s="25">
        <v>1</v>
      </c>
      <c r="U23" s="26">
        <v>4</v>
      </c>
      <c r="W23" s="50" t="s">
        <v>334</v>
      </c>
      <c r="X23" s="1">
        <f t="shared" si="20"/>
        <v>1</v>
      </c>
      <c r="Y23" s="1">
        <f t="shared" si="21"/>
        <v>4</v>
      </c>
      <c r="Z23" s="1">
        <f t="shared" si="22"/>
        <v>6</v>
      </c>
      <c r="AA23" s="1">
        <f t="shared" si="23"/>
        <v>11</v>
      </c>
      <c r="AB23" s="24">
        <v>2</v>
      </c>
      <c r="AC23" s="25">
        <v>2</v>
      </c>
      <c r="AD23" s="24">
        <v>2</v>
      </c>
      <c r="AE23" s="25">
        <v>2</v>
      </c>
      <c r="AF23" s="26">
        <v>3</v>
      </c>
    </row>
    <row r="24" spans="1:32" ht="18" customHeight="1">
      <c r="A24" s="50" t="s">
        <v>321</v>
      </c>
      <c r="B24" s="1">
        <f t="shared" si="12"/>
        <v>1</v>
      </c>
      <c r="C24" s="1">
        <f t="shared" si="13"/>
        <v>4</v>
      </c>
      <c r="D24" s="1">
        <f t="shared" si="14"/>
        <v>6</v>
      </c>
      <c r="E24" s="1">
        <f t="shared" si="15"/>
        <v>6</v>
      </c>
      <c r="F24" s="24">
        <v>0</v>
      </c>
      <c r="G24" s="25">
        <v>2</v>
      </c>
      <c r="H24" s="24">
        <v>0</v>
      </c>
      <c r="I24" s="25">
        <v>3</v>
      </c>
      <c r="J24" s="26">
        <v>1</v>
      </c>
      <c r="L24" s="50" t="s">
        <v>324</v>
      </c>
      <c r="M24" s="1">
        <f t="shared" si="16"/>
        <v>0</v>
      </c>
      <c r="N24" s="1">
        <f t="shared" si="17"/>
        <v>5</v>
      </c>
      <c r="O24" s="1">
        <f t="shared" si="18"/>
        <v>5</v>
      </c>
      <c r="P24" s="1">
        <f t="shared" si="19"/>
        <v>7</v>
      </c>
      <c r="Q24" s="24">
        <v>2</v>
      </c>
      <c r="R24" s="25">
        <v>2</v>
      </c>
      <c r="S24" s="24">
        <v>2</v>
      </c>
      <c r="T24" s="25">
        <v>0</v>
      </c>
      <c r="U24" s="26">
        <v>1</v>
      </c>
      <c r="W24" s="50" t="s">
        <v>256</v>
      </c>
      <c r="X24" s="1">
        <f t="shared" si="20"/>
        <v>0</v>
      </c>
      <c r="Y24" s="1">
        <f t="shared" si="21"/>
        <v>5</v>
      </c>
      <c r="Z24" s="1">
        <f t="shared" si="22"/>
        <v>5</v>
      </c>
      <c r="AA24" s="1">
        <f t="shared" si="23"/>
        <v>3</v>
      </c>
      <c r="AB24" s="24">
        <v>0</v>
      </c>
      <c r="AC24" s="25">
        <v>1</v>
      </c>
      <c r="AD24" s="24">
        <v>0</v>
      </c>
      <c r="AE24" s="25">
        <v>0</v>
      </c>
      <c r="AF24" s="26">
        <v>2</v>
      </c>
    </row>
    <row r="25" ht="7.5" customHeight="1"/>
    <row r="26" spans="1:34" ht="18" customHeight="1">
      <c r="A26" s="98" t="s">
        <v>197</v>
      </c>
      <c r="B26" s="99"/>
      <c r="C26" s="99"/>
      <c r="D26" s="99"/>
      <c r="E26" s="100"/>
      <c r="F26" s="101" t="s">
        <v>22</v>
      </c>
      <c r="G26" s="102"/>
      <c r="H26" s="102"/>
      <c r="I26" s="102"/>
      <c r="J26" s="102"/>
      <c r="L26" s="98" t="s">
        <v>205</v>
      </c>
      <c r="M26" s="99"/>
      <c r="N26" s="99"/>
      <c r="O26" s="99"/>
      <c r="P26" s="100"/>
      <c r="Q26" s="101" t="s">
        <v>22</v>
      </c>
      <c r="R26" s="102"/>
      <c r="S26" s="102"/>
      <c r="T26" s="102"/>
      <c r="U26" s="102"/>
      <c r="X26" s="34"/>
      <c r="AH26"/>
    </row>
    <row r="27" spans="1:34" ht="18" customHeight="1">
      <c r="A27" s="47" t="s">
        <v>0</v>
      </c>
      <c r="B27" s="49" t="s">
        <v>1</v>
      </c>
      <c r="C27" s="49" t="s">
        <v>2</v>
      </c>
      <c r="D27" s="49" t="s">
        <v>3</v>
      </c>
      <c r="E27" s="49" t="s">
        <v>17</v>
      </c>
      <c r="F27" s="41">
        <v>42705</v>
      </c>
      <c r="G27" s="42">
        <v>42712</v>
      </c>
      <c r="H27" s="41">
        <v>42761</v>
      </c>
      <c r="I27" s="42">
        <v>42768</v>
      </c>
      <c r="J27" s="41">
        <v>42775</v>
      </c>
      <c r="L27" s="47" t="s">
        <v>0</v>
      </c>
      <c r="M27" s="49" t="s">
        <v>1</v>
      </c>
      <c r="N27" s="49" t="s">
        <v>2</v>
      </c>
      <c r="O27" s="49" t="s">
        <v>3</v>
      </c>
      <c r="P27" s="49" t="s">
        <v>17</v>
      </c>
      <c r="Q27" s="41">
        <v>42705</v>
      </c>
      <c r="R27" s="42">
        <v>42712</v>
      </c>
      <c r="S27" s="41">
        <v>42761</v>
      </c>
      <c r="T27" s="42">
        <v>42768</v>
      </c>
      <c r="U27" s="41">
        <v>42775</v>
      </c>
      <c r="AH27"/>
    </row>
    <row r="28" spans="1:34" ht="18" customHeight="1">
      <c r="A28" s="50" t="s">
        <v>253</v>
      </c>
      <c r="B28" s="1">
        <f aca="true" t="shared" si="24" ref="B28:B33">COUNTIF(F28:J28,"&gt;=3")</f>
        <v>4</v>
      </c>
      <c r="C28" s="1">
        <f aca="true" t="shared" si="25" ref="C28:C33">COUNTIF(F28:J28,"&lt;=2")</f>
        <v>1</v>
      </c>
      <c r="D28" s="1">
        <f aca="true" t="shared" si="26" ref="D28:D33">B28*2+C28</f>
        <v>9</v>
      </c>
      <c r="E28" s="1">
        <f aca="true" t="shared" si="27" ref="E28:E33">SUM(F28:J28)</f>
        <v>16</v>
      </c>
      <c r="F28" s="24">
        <v>3</v>
      </c>
      <c r="G28" s="25">
        <v>4</v>
      </c>
      <c r="H28" s="24">
        <v>4</v>
      </c>
      <c r="I28" s="25">
        <v>5</v>
      </c>
      <c r="J28" s="26">
        <v>0</v>
      </c>
      <c r="L28" s="50" t="s">
        <v>327</v>
      </c>
      <c r="M28" s="1">
        <f aca="true" t="shared" si="28" ref="M28:M33">COUNTIF(Q28:U28,"&gt;=3")</f>
        <v>5</v>
      </c>
      <c r="N28" s="1">
        <f aca="true" t="shared" si="29" ref="N28:N33">COUNTIF(Q28:U28,"&lt;=2")</f>
        <v>0</v>
      </c>
      <c r="O28" s="1">
        <f aca="true" t="shared" si="30" ref="O28:O33">M28*2+N28</f>
        <v>10</v>
      </c>
      <c r="P28" s="1">
        <f aca="true" t="shared" si="31" ref="P28:P33">SUM(Q28:U28)</f>
        <v>21</v>
      </c>
      <c r="Q28" s="24">
        <v>4</v>
      </c>
      <c r="R28" s="25">
        <v>3</v>
      </c>
      <c r="S28" s="24">
        <v>5</v>
      </c>
      <c r="T28" s="25">
        <v>4</v>
      </c>
      <c r="U28" s="26">
        <v>5</v>
      </c>
      <c r="W28" s="34"/>
      <c r="AH28"/>
    </row>
    <row r="29" spans="1:34" ht="18" customHeight="1">
      <c r="A29" s="50" t="s">
        <v>322</v>
      </c>
      <c r="B29" s="1">
        <f t="shared" si="24"/>
        <v>4</v>
      </c>
      <c r="C29" s="1">
        <f t="shared" si="25"/>
        <v>1</v>
      </c>
      <c r="D29" s="1">
        <f t="shared" si="26"/>
        <v>9</v>
      </c>
      <c r="E29" s="1">
        <f t="shared" si="27"/>
        <v>16</v>
      </c>
      <c r="F29" s="24">
        <v>2</v>
      </c>
      <c r="G29" s="25">
        <v>3</v>
      </c>
      <c r="H29" s="24">
        <v>3</v>
      </c>
      <c r="I29" s="25">
        <v>4</v>
      </c>
      <c r="J29" s="26">
        <v>4</v>
      </c>
      <c r="L29" s="50" t="s">
        <v>30</v>
      </c>
      <c r="M29" s="1">
        <f t="shared" si="28"/>
        <v>4</v>
      </c>
      <c r="N29" s="1">
        <f t="shared" si="29"/>
        <v>1</v>
      </c>
      <c r="O29" s="1">
        <f t="shared" si="30"/>
        <v>9</v>
      </c>
      <c r="P29" s="1">
        <f t="shared" si="31"/>
        <v>17</v>
      </c>
      <c r="Q29" s="24">
        <v>1</v>
      </c>
      <c r="R29" s="25">
        <v>5</v>
      </c>
      <c r="S29" s="24">
        <v>3</v>
      </c>
      <c r="T29" s="25">
        <v>4</v>
      </c>
      <c r="U29" s="26">
        <v>4</v>
      </c>
      <c r="W29" s="34"/>
      <c r="AH29"/>
    </row>
    <row r="30" spans="1:34" ht="18" customHeight="1">
      <c r="A30" s="50" t="s">
        <v>254</v>
      </c>
      <c r="B30" s="1">
        <f t="shared" si="24"/>
        <v>3</v>
      </c>
      <c r="C30" s="1">
        <f t="shared" si="25"/>
        <v>2</v>
      </c>
      <c r="D30" s="1">
        <f t="shared" si="26"/>
        <v>8</v>
      </c>
      <c r="E30" s="1">
        <f t="shared" si="27"/>
        <v>15</v>
      </c>
      <c r="F30" s="24">
        <v>0</v>
      </c>
      <c r="G30" s="25">
        <v>2</v>
      </c>
      <c r="H30" s="24">
        <v>4</v>
      </c>
      <c r="I30" s="25">
        <v>4</v>
      </c>
      <c r="J30" s="26">
        <v>5</v>
      </c>
      <c r="L30" s="50" t="s">
        <v>326</v>
      </c>
      <c r="M30" s="1">
        <f t="shared" si="28"/>
        <v>3</v>
      </c>
      <c r="N30" s="1">
        <f t="shared" si="29"/>
        <v>2</v>
      </c>
      <c r="O30" s="1">
        <f t="shared" si="30"/>
        <v>8</v>
      </c>
      <c r="P30" s="1">
        <f t="shared" si="31"/>
        <v>17</v>
      </c>
      <c r="Q30" s="24">
        <v>5</v>
      </c>
      <c r="R30" s="25">
        <v>4</v>
      </c>
      <c r="S30" s="24">
        <v>2</v>
      </c>
      <c r="T30" s="25">
        <v>1</v>
      </c>
      <c r="U30" s="26">
        <v>5</v>
      </c>
      <c r="X30" s="34"/>
      <c r="AH30"/>
    </row>
    <row r="31" spans="1:34" ht="18" customHeight="1">
      <c r="A31" s="50" t="s">
        <v>217</v>
      </c>
      <c r="B31" s="1">
        <f t="shared" si="24"/>
        <v>2</v>
      </c>
      <c r="C31" s="1">
        <f t="shared" si="25"/>
        <v>3</v>
      </c>
      <c r="D31" s="1">
        <f t="shared" si="26"/>
        <v>7</v>
      </c>
      <c r="E31" s="1">
        <f t="shared" si="27"/>
        <v>12</v>
      </c>
      <c r="F31" s="24">
        <v>4</v>
      </c>
      <c r="G31" s="25">
        <v>1</v>
      </c>
      <c r="H31" s="24">
        <v>2</v>
      </c>
      <c r="I31" s="25">
        <v>1</v>
      </c>
      <c r="J31" s="26">
        <v>4</v>
      </c>
      <c r="L31" s="50" t="s">
        <v>325</v>
      </c>
      <c r="M31" s="1">
        <f t="shared" si="28"/>
        <v>2</v>
      </c>
      <c r="N31" s="1">
        <f t="shared" si="29"/>
        <v>3</v>
      </c>
      <c r="O31" s="1">
        <f t="shared" si="30"/>
        <v>7</v>
      </c>
      <c r="P31" s="1">
        <f t="shared" si="31"/>
        <v>12</v>
      </c>
      <c r="Q31" s="24">
        <v>4</v>
      </c>
      <c r="R31" s="25">
        <v>2</v>
      </c>
      <c r="S31" s="24">
        <v>5</v>
      </c>
      <c r="T31" s="25">
        <v>1</v>
      </c>
      <c r="U31" s="26">
        <v>0</v>
      </c>
      <c r="X31" s="34"/>
      <c r="AH31"/>
    </row>
    <row r="32" spans="1:34" ht="18" customHeight="1">
      <c r="A32" s="50" t="s">
        <v>168</v>
      </c>
      <c r="B32" s="1">
        <f t="shared" si="24"/>
        <v>2</v>
      </c>
      <c r="C32" s="1">
        <f t="shared" si="25"/>
        <v>3</v>
      </c>
      <c r="D32" s="1">
        <f t="shared" si="26"/>
        <v>7</v>
      </c>
      <c r="E32" s="1">
        <f t="shared" si="27"/>
        <v>11</v>
      </c>
      <c r="F32" s="24">
        <v>5</v>
      </c>
      <c r="G32" s="25">
        <v>3</v>
      </c>
      <c r="H32" s="24">
        <v>1</v>
      </c>
      <c r="I32" s="25">
        <v>1</v>
      </c>
      <c r="J32" s="26">
        <v>1</v>
      </c>
      <c r="L32" s="50" t="s">
        <v>330</v>
      </c>
      <c r="M32" s="1">
        <f t="shared" si="28"/>
        <v>1</v>
      </c>
      <c r="N32" s="1">
        <f t="shared" si="29"/>
        <v>4</v>
      </c>
      <c r="O32" s="1">
        <f t="shared" si="30"/>
        <v>6</v>
      </c>
      <c r="P32" s="1">
        <f t="shared" si="31"/>
        <v>8</v>
      </c>
      <c r="Q32" s="24">
        <v>1</v>
      </c>
      <c r="R32" s="25">
        <v>1</v>
      </c>
      <c r="S32" s="24">
        <v>0</v>
      </c>
      <c r="T32" s="25">
        <v>5</v>
      </c>
      <c r="U32" s="26">
        <v>1</v>
      </c>
      <c r="X32" s="34"/>
      <c r="AH32"/>
    </row>
    <row r="33" spans="1:34" ht="18" customHeight="1">
      <c r="A33" s="50" t="s">
        <v>193</v>
      </c>
      <c r="B33" s="1">
        <f t="shared" si="24"/>
        <v>0</v>
      </c>
      <c r="C33" s="1">
        <f t="shared" si="25"/>
        <v>5</v>
      </c>
      <c r="D33" s="1">
        <f t="shared" si="26"/>
        <v>5</v>
      </c>
      <c r="E33" s="1">
        <f t="shared" si="27"/>
        <v>5</v>
      </c>
      <c r="F33" s="24">
        <v>1</v>
      </c>
      <c r="G33" s="25">
        <v>2</v>
      </c>
      <c r="H33" s="24">
        <v>1</v>
      </c>
      <c r="I33" s="25">
        <v>0</v>
      </c>
      <c r="J33" s="26">
        <v>1</v>
      </c>
      <c r="L33" s="68" t="s">
        <v>329</v>
      </c>
      <c r="M33" s="1">
        <f t="shared" si="28"/>
        <v>0</v>
      </c>
      <c r="N33" s="1">
        <f t="shared" si="29"/>
        <v>5</v>
      </c>
      <c r="O33" s="1">
        <f t="shared" si="30"/>
        <v>5</v>
      </c>
      <c r="P33" s="1">
        <f t="shared" si="31"/>
        <v>0</v>
      </c>
      <c r="Q33" s="24">
        <v>0</v>
      </c>
      <c r="R33" s="25">
        <v>0</v>
      </c>
      <c r="S33" s="24">
        <v>0</v>
      </c>
      <c r="T33" s="25">
        <v>0</v>
      </c>
      <c r="U33" s="26">
        <v>0</v>
      </c>
      <c r="X33" s="34"/>
      <c r="AH33"/>
    </row>
    <row r="34" spans="24:34" ht="7.5" customHeight="1">
      <c r="X34" s="34"/>
      <c r="AH34"/>
    </row>
    <row r="35" spans="24:34" ht="18" customHeight="1">
      <c r="X35" s="34"/>
      <c r="AH35"/>
    </row>
    <row r="36" spans="24:34" ht="18" customHeight="1">
      <c r="X36" s="34"/>
      <c r="AH36"/>
    </row>
    <row r="37" spans="24:34" ht="18" customHeight="1">
      <c r="X37" s="34"/>
      <c r="AH37"/>
    </row>
    <row r="38" spans="24:34" ht="18" customHeight="1">
      <c r="X38" s="34"/>
      <c r="AH38"/>
    </row>
    <row r="39" spans="24:34" ht="18" customHeight="1">
      <c r="X39" s="34"/>
      <c r="AH39"/>
    </row>
    <row r="40" spans="24:34" ht="18" customHeight="1">
      <c r="X40" s="34"/>
      <c r="AH40"/>
    </row>
    <row r="41" ht="7.5" customHeight="1"/>
  </sheetData>
  <sheetProtection/>
  <mergeCells count="24">
    <mergeCell ref="A7:J7"/>
    <mergeCell ref="L26:P26"/>
    <mergeCell ref="Q26:U26"/>
    <mergeCell ref="AB17:AF17"/>
    <mergeCell ref="AB8:AF8"/>
    <mergeCell ref="A17:E17"/>
    <mergeCell ref="A8:E8"/>
    <mergeCell ref="F17:J17"/>
    <mergeCell ref="F8:J8"/>
    <mergeCell ref="L17:P17"/>
    <mergeCell ref="W17:AA17"/>
    <mergeCell ref="A26:E26"/>
    <mergeCell ref="Q8:U8"/>
    <mergeCell ref="F26:J26"/>
    <mergeCell ref="Q17:U17"/>
    <mergeCell ref="W8:AA8"/>
    <mergeCell ref="L8:P8"/>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196"/>
  <sheetViews>
    <sheetView zoomScale="90" zoomScaleNormal="90" zoomScalePageLayoutView="0" workbookViewId="0" topLeftCell="A1">
      <selection activeCell="A1" sqref="A1:AH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34" width="3.28125" style="0" customWidth="1"/>
    <col min="36" max="36" width="19.8515625" style="34" bestFit="1" customWidth="1"/>
    <col min="37" max="37" width="20.140625" style="34" bestFit="1" customWidth="1"/>
    <col min="38" max="38" width="19.140625" style="34" bestFit="1" customWidth="1"/>
  </cols>
  <sheetData>
    <row r="1" spans="1:34" ht="18.75" customHeight="1">
      <c r="A1" s="104" t="s">
        <v>24</v>
      </c>
      <c r="B1" s="86"/>
      <c r="C1" s="86"/>
      <c r="D1" s="86"/>
      <c r="E1" s="86"/>
      <c r="F1" s="86"/>
      <c r="G1" s="86"/>
      <c r="H1" s="86"/>
      <c r="I1" s="86"/>
      <c r="J1" s="86"/>
      <c r="K1" s="86"/>
      <c r="L1" s="86"/>
      <c r="M1" s="86"/>
      <c r="N1" s="86"/>
      <c r="O1" s="86"/>
      <c r="P1" s="86"/>
      <c r="Q1" s="86"/>
      <c r="R1" s="86"/>
      <c r="S1" s="86"/>
      <c r="T1" s="86"/>
      <c r="U1" s="86"/>
      <c r="V1" s="86"/>
      <c r="W1" s="83"/>
      <c r="X1" s="83"/>
      <c r="Y1" s="83"/>
      <c r="Z1" s="83"/>
      <c r="AA1" s="83"/>
      <c r="AB1" s="83"/>
      <c r="AC1" s="83"/>
      <c r="AD1" s="83"/>
      <c r="AE1" s="83"/>
      <c r="AF1" s="83"/>
      <c r="AG1" s="83"/>
      <c r="AH1" s="83"/>
    </row>
    <row r="2" spans="1:34" ht="18.75" customHeight="1">
      <c r="A2" s="104" t="s">
        <v>318</v>
      </c>
      <c r="B2" s="86"/>
      <c r="C2" s="86"/>
      <c r="D2" s="86"/>
      <c r="E2" s="86"/>
      <c r="F2" s="86"/>
      <c r="G2" s="86"/>
      <c r="H2" s="86"/>
      <c r="I2" s="86"/>
      <c r="J2" s="86"/>
      <c r="K2" s="86"/>
      <c r="L2" s="86"/>
      <c r="M2" s="86"/>
      <c r="N2" s="86"/>
      <c r="O2" s="86"/>
      <c r="P2" s="86"/>
      <c r="Q2" s="86"/>
      <c r="R2" s="86"/>
      <c r="S2" s="86"/>
      <c r="T2" s="86"/>
      <c r="U2" s="86"/>
      <c r="V2" s="86"/>
      <c r="W2" s="83"/>
      <c r="X2" s="83"/>
      <c r="Y2" s="83"/>
      <c r="Z2" s="83"/>
      <c r="AA2" s="83"/>
      <c r="AB2" s="83"/>
      <c r="AC2" s="83"/>
      <c r="AD2" s="83"/>
      <c r="AE2" s="83"/>
      <c r="AF2" s="83"/>
      <c r="AG2" s="83"/>
      <c r="AH2" s="83"/>
    </row>
    <row r="3" spans="1:34" ht="18.75" customHeight="1">
      <c r="A3" s="105" t="s">
        <v>336</v>
      </c>
      <c r="B3" s="86"/>
      <c r="C3" s="86"/>
      <c r="D3" s="86"/>
      <c r="E3" s="86"/>
      <c r="F3" s="86"/>
      <c r="G3" s="86"/>
      <c r="H3" s="86"/>
      <c r="I3" s="86"/>
      <c r="J3" s="86"/>
      <c r="K3" s="86"/>
      <c r="L3" s="86"/>
      <c r="M3" s="86"/>
      <c r="N3" s="86"/>
      <c r="O3" s="86"/>
      <c r="P3" s="86"/>
      <c r="Q3" s="86"/>
      <c r="R3" s="86"/>
      <c r="S3" s="86"/>
      <c r="T3" s="86"/>
      <c r="U3" s="86"/>
      <c r="V3" s="86"/>
      <c r="W3" s="83"/>
      <c r="X3" s="83"/>
      <c r="Y3" s="83"/>
      <c r="Z3" s="83"/>
      <c r="AA3" s="83"/>
      <c r="AB3" s="83"/>
      <c r="AC3" s="83"/>
      <c r="AD3" s="83"/>
      <c r="AE3" s="83"/>
      <c r="AF3" s="83"/>
      <c r="AG3" s="83"/>
      <c r="AH3" s="83"/>
    </row>
    <row r="4" spans="1:34" ht="6" customHeight="1">
      <c r="A4" s="106"/>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ht="15.75" customHeight="1">
      <c r="A5" s="28"/>
      <c r="B5" s="19"/>
      <c r="C5" s="19"/>
      <c r="D5" s="20"/>
      <c r="E5" s="110">
        <v>42670</v>
      </c>
      <c r="F5" s="110"/>
      <c r="G5" s="110">
        <v>42677</v>
      </c>
      <c r="H5" s="110"/>
      <c r="I5" s="110">
        <v>42684</v>
      </c>
      <c r="J5" s="110"/>
      <c r="K5" s="110">
        <v>42691</v>
      </c>
      <c r="L5" s="110"/>
      <c r="M5" s="110">
        <v>42698</v>
      </c>
      <c r="N5" s="110"/>
      <c r="O5" s="110">
        <v>42705</v>
      </c>
      <c r="P5" s="110"/>
      <c r="Q5" s="110">
        <v>42712</v>
      </c>
      <c r="R5" s="110"/>
      <c r="S5" s="110">
        <v>42761</v>
      </c>
      <c r="T5" s="110"/>
      <c r="U5" s="110">
        <v>42768</v>
      </c>
      <c r="V5" s="110"/>
      <c r="W5" s="110">
        <v>42775</v>
      </c>
      <c r="X5" s="110"/>
      <c r="Y5" s="110">
        <v>42782</v>
      </c>
      <c r="Z5" s="110"/>
      <c r="AA5" s="110">
        <v>42789</v>
      </c>
      <c r="AB5" s="110"/>
      <c r="AC5" s="110">
        <v>42796</v>
      </c>
      <c r="AD5" s="110"/>
      <c r="AE5" s="110">
        <v>42803</v>
      </c>
      <c r="AF5" s="110"/>
      <c r="AG5" s="110">
        <v>42810</v>
      </c>
      <c r="AH5" s="110"/>
    </row>
    <row r="6" spans="1:38"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69"/>
      <c r="AL6" s="69"/>
    </row>
    <row r="7" spans="1:34" ht="15" customHeight="1">
      <c r="A7" s="50" t="s">
        <v>347</v>
      </c>
      <c r="B7" s="6">
        <f>E7+G7+I7+K7+M7+O7+Q7+S7+U7+W7+Y7+AA7+AC7+AE7+AG7</f>
        <v>20</v>
      </c>
      <c r="C7" s="6">
        <f>F7+H7+J7+L7+N7+P7+R7+T7+V7+X7+Z7+AB7+AD7+AF7+AH7</f>
        <v>9</v>
      </c>
      <c r="D7" s="6">
        <f>B7*2+C7</f>
        <v>49</v>
      </c>
      <c r="E7" s="2">
        <v>2</v>
      </c>
      <c r="F7" s="2">
        <v>1</v>
      </c>
      <c r="G7" s="3">
        <v>2</v>
      </c>
      <c r="H7" s="3">
        <v>1</v>
      </c>
      <c r="I7" s="2">
        <v>2</v>
      </c>
      <c r="J7" s="2">
        <v>1</v>
      </c>
      <c r="K7" s="3">
        <v>2</v>
      </c>
      <c r="L7" s="3">
        <v>1</v>
      </c>
      <c r="M7" s="2">
        <v>2</v>
      </c>
      <c r="N7" s="2">
        <v>1</v>
      </c>
      <c r="O7" s="3">
        <v>2</v>
      </c>
      <c r="P7" s="3">
        <v>0</v>
      </c>
      <c r="Q7" s="2">
        <v>2</v>
      </c>
      <c r="R7" s="2">
        <v>1</v>
      </c>
      <c r="S7" s="3">
        <v>2</v>
      </c>
      <c r="T7" s="3">
        <v>1</v>
      </c>
      <c r="U7" s="2">
        <v>2</v>
      </c>
      <c r="V7" s="2">
        <v>1</v>
      </c>
      <c r="W7" s="3">
        <v>2</v>
      </c>
      <c r="X7" s="3">
        <v>1</v>
      </c>
      <c r="Y7" s="2"/>
      <c r="Z7" s="2"/>
      <c r="AA7" s="3"/>
      <c r="AB7" s="3"/>
      <c r="AC7" s="2"/>
      <c r="AD7" s="2"/>
      <c r="AE7" s="3"/>
      <c r="AF7" s="3"/>
      <c r="AG7" s="2"/>
      <c r="AH7" s="2"/>
    </row>
    <row r="8" spans="1:34" ht="15" customHeight="1">
      <c r="A8" s="51" t="s">
        <v>357</v>
      </c>
      <c r="B8" s="6">
        <f>E8+G8+I8+K8+M8+O8+Q8+S8+U8+W8+Y8+AA8+AC8+AE8+AG8</f>
        <v>18</v>
      </c>
      <c r="C8" s="6">
        <f>F8+H8+J8+L8+N8+P8+R8+T8+V8+X8+Z8+AB8+AD8+AF8+AH8</f>
        <v>9</v>
      </c>
      <c r="D8" s="6">
        <f>B8*2+C8</f>
        <v>45</v>
      </c>
      <c r="E8" s="2">
        <v>1</v>
      </c>
      <c r="F8" s="2">
        <v>0</v>
      </c>
      <c r="G8" s="3">
        <v>1</v>
      </c>
      <c r="H8" s="3">
        <v>1</v>
      </c>
      <c r="I8" s="2">
        <v>2</v>
      </c>
      <c r="J8" s="2">
        <v>1</v>
      </c>
      <c r="K8" s="3">
        <v>2</v>
      </c>
      <c r="L8" s="3">
        <v>1</v>
      </c>
      <c r="M8" s="2">
        <v>2</v>
      </c>
      <c r="N8" s="2">
        <v>1</v>
      </c>
      <c r="O8" s="3">
        <v>2</v>
      </c>
      <c r="P8" s="3">
        <v>1</v>
      </c>
      <c r="Q8" s="2">
        <v>2</v>
      </c>
      <c r="R8" s="2">
        <v>1</v>
      </c>
      <c r="S8" s="3">
        <v>2</v>
      </c>
      <c r="T8" s="3">
        <v>1</v>
      </c>
      <c r="U8" s="2">
        <v>2</v>
      </c>
      <c r="V8" s="2">
        <v>1</v>
      </c>
      <c r="W8" s="3">
        <v>2</v>
      </c>
      <c r="X8" s="3">
        <v>1</v>
      </c>
      <c r="Y8" s="2"/>
      <c r="Z8" s="2"/>
      <c r="AA8" s="3"/>
      <c r="AB8" s="3"/>
      <c r="AC8" s="2"/>
      <c r="AD8" s="2"/>
      <c r="AE8" s="3"/>
      <c r="AF8" s="3"/>
      <c r="AG8" s="2"/>
      <c r="AH8" s="2"/>
    </row>
    <row r="9" spans="1:34" ht="15" customHeight="1">
      <c r="A9" s="51" t="s">
        <v>160</v>
      </c>
      <c r="B9" s="6">
        <f>E9+G9+I9+K9+M9+O9+Q9+S9+U9+W9+Y9+AA9+AC9+AE9+AG9</f>
        <v>18</v>
      </c>
      <c r="C9" s="6">
        <f>F9+H9+J9+L9+N9+P9+R9+T9+V9+X9+Z9+AB9+AD9+AF9+AH9</f>
        <v>8</v>
      </c>
      <c r="D9" s="6">
        <f>B9*2+C9</f>
        <v>44</v>
      </c>
      <c r="E9" s="2">
        <v>2</v>
      </c>
      <c r="F9" s="2">
        <v>1</v>
      </c>
      <c r="G9" s="3">
        <v>2</v>
      </c>
      <c r="H9" s="3">
        <v>1</v>
      </c>
      <c r="I9" s="2">
        <v>1</v>
      </c>
      <c r="J9" s="2">
        <v>1</v>
      </c>
      <c r="K9" s="3">
        <v>2</v>
      </c>
      <c r="L9" s="3">
        <v>0</v>
      </c>
      <c r="M9" s="2">
        <v>2</v>
      </c>
      <c r="N9" s="2">
        <v>1</v>
      </c>
      <c r="O9" s="3">
        <v>2</v>
      </c>
      <c r="P9" s="3">
        <v>1</v>
      </c>
      <c r="Q9" s="2">
        <v>1</v>
      </c>
      <c r="R9" s="2">
        <v>1</v>
      </c>
      <c r="S9" s="3">
        <v>2</v>
      </c>
      <c r="T9" s="3">
        <v>1</v>
      </c>
      <c r="U9" s="2">
        <v>2</v>
      </c>
      <c r="V9" s="2">
        <v>1</v>
      </c>
      <c r="W9" s="3">
        <v>2</v>
      </c>
      <c r="X9" s="3">
        <v>0</v>
      </c>
      <c r="Y9" s="2"/>
      <c r="Z9" s="2"/>
      <c r="AA9" s="3"/>
      <c r="AB9" s="3"/>
      <c r="AC9" s="2"/>
      <c r="AD9" s="2"/>
      <c r="AE9" s="3"/>
      <c r="AF9" s="3"/>
      <c r="AG9" s="2"/>
      <c r="AH9" s="2"/>
    </row>
    <row r="10" spans="1:34" ht="15" customHeight="1">
      <c r="A10" s="70" t="s">
        <v>151</v>
      </c>
      <c r="B10" s="6">
        <f>E10+G10+I10+K10+M10+O10+Q10+S10+U10+W10+Y10+AA10+AC10+AE10+AG10</f>
        <v>17</v>
      </c>
      <c r="C10" s="6">
        <f>F10+H10+J10+L10+N10+P10+R10+T10+V10+X10+Z10+AB10+AD10+AF10+AH10</f>
        <v>9</v>
      </c>
      <c r="D10" s="6">
        <f>B10*2+C10</f>
        <v>43</v>
      </c>
      <c r="E10" s="2">
        <v>2</v>
      </c>
      <c r="F10" s="2">
        <v>1</v>
      </c>
      <c r="G10" s="3">
        <v>2</v>
      </c>
      <c r="H10" s="3">
        <v>1</v>
      </c>
      <c r="I10" s="2">
        <v>2</v>
      </c>
      <c r="J10" s="2">
        <v>1</v>
      </c>
      <c r="K10" s="3">
        <v>2</v>
      </c>
      <c r="L10" s="3">
        <v>1</v>
      </c>
      <c r="M10" s="2">
        <v>2</v>
      </c>
      <c r="N10" s="2">
        <v>1</v>
      </c>
      <c r="O10" s="3">
        <v>1</v>
      </c>
      <c r="P10" s="3">
        <v>0</v>
      </c>
      <c r="Q10" s="2">
        <v>1</v>
      </c>
      <c r="R10" s="2">
        <v>1</v>
      </c>
      <c r="S10" s="3">
        <v>1</v>
      </c>
      <c r="T10" s="3">
        <v>1</v>
      </c>
      <c r="U10" s="2">
        <v>2</v>
      </c>
      <c r="V10" s="2">
        <v>1</v>
      </c>
      <c r="W10" s="3">
        <v>2</v>
      </c>
      <c r="X10" s="3">
        <v>1</v>
      </c>
      <c r="Y10" s="2"/>
      <c r="Z10" s="2"/>
      <c r="AA10" s="3"/>
      <c r="AB10" s="3"/>
      <c r="AC10" s="2"/>
      <c r="AD10" s="2"/>
      <c r="AE10" s="3"/>
      <c r="AF10" s="3"/>
      <c r="AG10" s="2"/>
      <c r="AH10" s="2"/>
    </row>
    <row r="11" spans="1:34" ht="15" customHeight="1">
      <c r="A11" s="50" t="s">
        <v>279</v>
      </c>
      <c r="B11" s="6">
        <f>E11+G11+I11+K11+M11+O11+Q11+S11+U11+W11+Y11+AA11+AC11+AE11+AG11</f>
        <v>18</v>
      </c>
      <c r="C11" s="6">
        <f>F11+H11+J11+L11+N11+P11+R11+T11+V11+X11+Z11+AB11+AD11+AF11+AH11</f>
        <v>4</v>
      </c>
      <c r="D11" s="6">
        <f>B11*2+C11</f>
        <v>40</v>
      </c>
      <c r="E11" s="2">
        <v>2</v>
      </c>
      <c r="F11" s="2">
        <v>1</v>
      </c>
      <c r="G11" s="3">
        <v>2</v>
      </c>
      <c r="H11" s="3">
        <v>1</v>
      </c>
      <c r="I11" s="2">
        <v>2</v>
      </c>
      <c r="J11" s="2">
        <v>1</v>
      </c>
      <c r="K11" s="3">
        <v>2</v>
      </c>
      <c r="L11" s="3">
        <v>0</v>
      </c>
      <c r="M11" s="2">
        <v>2</v>
      </c>
      <c r="N11" s="2">
        <v>0</v>
      </c>
      <c r="O11" s="3">
        <v>2</v>
      </c>
      <c r="P11" s="3">
        <v>0</v>
      </c>
      <c r="Q11" s="2">
        <v>2</v>
      </c>
      <c r="R11" s="2">
        <v>0</v>
      </c>
      <c r="S11" s="3">
        <v>2</v>
      </c>
      <c r="T11" s="3">
        <v>0</v>
      </c>
      <c r="U11" s="2">
        <v>0</v>
      </c>
      <c r="V11" s="2">
        <v>0</v>
      </c>
      <c r="W11" s="3">
        <v>2</v>
      </c>
      <c r="X11" s="3">
        <v>1</v>
      </c>
      <c r="Y11" s="2"/>
      <c r="Z11" s="2"/>
      <c r="AA11" s="3"/>
      <c r="AB11" s="3"/>
      <c r="AC11" s="2"/>
      <c r="AD11" s="2"/>
      <c r="AE11" s="3"/>
      <c r="AF11" s="3"/>
      <c r="AG11" s="2"/>
      <c r="AH11" s="2"/>
    </row>
    <row r="12" spans="1:34" ht="15" customHeight="1">
      <c r="A12" s="51" t="s">
        <v>338</v>
      </c>
      <c r="B12" s="6">
        <f>E12+G12+I12+K12+M12+O12+Q12+S12+U12+W12+Y12+AA12+AC12+AE12+AG12</f>
        <v>17</v>
      </c>
      <c r="C12" s="6">
        <f>F12+H12+J12+L12+N12+P12+R12+T12+V12+X12+Z12+AB12+AD12+AF12+AH12</f>
        <v>6</v>
      </c>
      <c r="D12" s="6">
        <f>B12*2+C12</f>
        <v>40</v>
      </c>
      <c r="E12" s="2">
        <v>2</v>
      </c>
      <c r="F12" s="2">
        <v>0</v>
      </c>
      <c r="G12" s="3">
        <v>2</v>
      </c>
      <c r="H12" s="3">
        <v>1</v>
      </c>
      <c r="I12" s="2">
        <v>2</v>
      </c>
      <c r="J12" s="2">
        <v>0</v>
      </c>
      <c r="K12" s="3">
        <v>2</v>
      </c>
      <c r="L12" s="3">
        <v>1</v>
      </c>
      <c r="M12" s="2">
        <v>0</v>
      </c>
      <c r="N12" s="2">
        <v>1</v>
      </c>
      <c r="O12" s="3">
        <v>1</v>
      </c>
      <c r="P12" s="3">
        <v>1</v>
      </c>
      <c r="Q12" s="2">
        <v>2</v>
      </c>
      <c r="R12" s="2">
        <v>0</v>
      </c>
      <c r="S12" s="3">
        <v>2</v>
      </c>
      <c r="T12" s="3">
        <v>1</v>
      </c>
      <c r="U12" s="2">
        <v>2</v>
      </c>
      <c r="V12" s="2">
        <v>0</v>
      </c>
      <c r="W12" s="3">
        <v>2</v>
      </c>
      <c r="X12" s="3">
        <v>1</v>
      </c>
      <c r="Y12" s="2"/>
      <c r="Z12" s="2"/>
      <c r="AA12" s="3"/>
      <c r="AB12" s="3"/>
      <c r="AC12" s="2"/>
      <c r="AD12" s="2"/>
      <c r="AE12" s="3"/>
      <c r="AF12" s="3"/>
      <c r="AG12" s="2"/>
      <c r="AH12" s="2"/>
    </row>
    <row r="13" spans="1:34" ht="15" customHeight="1">
      <c r="A13" s="50" t="s">
        <v>309</v>
      </c>
      <c r="B13" s="6">
        <f>E13+G13+I13+K13+M13+O13+Q13+S13+U13+W13+Y13+AA13+AC13+AE13+AG13</f>
        <v>16</v>
      </c>
      <c r="C13" s="6">
        <f>F13+H13+J13+L13+N13+P13+R13+T13+V13+X13+Z13+AB13+AD13+AF13+AH13</f>
        <v>5</v>
      </c>
      <c r="D13" s="6">
        <f>B13*2+C13</f>
        <v>37</v>
      </c>
      <c r="E13" s="2">
        <v>2</v>
      </c>
      <c r="F13" s="2">
        <v>0</v>
      </c>
      <c r="G13" s="3">
        <v>1</v>
      </c>
      <c r="H13" s="3">
        <v>1</v>
      </c>
      <c r="I13" s="2">
        <v>2</v>
      </c>
      <c r="J13" s="2">
        <v>1</v>
      </c>
      <c r="K13" s="3">
        <v>2</v>
      </c>
      <c r="L13" s="3">
        <v>1</v>
      </c>
      <c r="M13" s="2">
        <v>2</v>
      </c>
      <c r="N13" s="2">
        <v>0</v>
      </c>
      <c r="O13" s="3">
        <v>2</v>
      </c>
      <c r="P13" s="3">
        <v>1</v>
      </c>
      <c r="Q13" s="2">
        <v>2</v>
      </c>
      <c r="R13" s="2">
        <v>1</v>
      </c>
      <c r="S13" s="3">
        <v>1</v>
      </c>
      <c r="T13" s="3">
        <v>0</v>
      </c>
      <c r="U13" s="2">
        <v>2</v>
      </c>
      <c r="V13" s="2">
        <v>0</v>
      </c>
      <c r="W13" s="3"/>
      <c r="X13" s="3"/>
      <c r="Y13" s="2"/>
      <c r="Z13" s="2"/>
      <c r="AA13" s="3"/>
      <c r="AB13" s="3"/>
      <c r="AC13" s="2"/>
      <c r="AD13" s="2"/>
      <c r="AE13" s="3"/>
      <c r="AF13" s="3"/>
      <c r="AG13" s="2"/>
      <c r="AH13" s="2"/>
    </row>
    <row r="14" spans="1:34" ht="15" customHeight="1">
      <c r="A14" s="50" t="s">
        <v>268</v>
      </c>
      <c r="B14" s="6">
        <f>E14+G14+I14+K14+M14+O14+Q14+S14+U14+W14+Y14+AA14+AC14+AE14+AG14</f>
        <v>16</v>
      </c>
      <c r="C14" s="6">
        <f>F14+H14+J14+L14+N14+P14+R14+T14+V14+X14+Z14+AB14+AD14+AF14+AH14</f>
        <v>4</v>
      </c>
      <c r="D14" s="6">
        <f>B14*2+C14</f>
        <v>36</v>
      </c>
      <c r="E14" s="2">
        <v>2</v>
      </c>
      <c r="F14" s="2">
        <v>0</v>
      </c>
      <c r="G14" s="3">
        <v>2</v>
      </c>
      <c r="H14" s="3">
        <v>0</v>
      </c>
      <c r="I14" s="2">
        <v>2</v>
      </c>
      <c r="J14" s="2">
        <v>0</v>
      </c>
      <c r="K14" s="3">
        <v>2</v>
      </c>
      <c r="L14" s="3">
        <v>0</v>
      </c>
      <c r="M14" s="2"/>
      <c r="N14" s="2"/>
      <c r="O14" s="3">
        <v>2</v>
      </c>
      <c r="P14" s="3">
        <v>1</v>
      </c>
      <c r="Q14" s="2">
        <v>2</v>
      </c>
      <c r="R14" s="2">
        <v>1</v>
      </c>
      <c r="S14" s="3">
        <v>2</v>
      </c>
      <c r="T14" s="3">
        <v>1</v>
      </c>
      <c r="U14" s="2">
        <v>2</v>
      </c>
      <c r="V14" s="2">
        <v>1</v>
      </c>
      <c r="W14" s="3"/>
      <c r="X14" s="3"/>
      <c r="Y14" s="2"/>
      <c r="Z14" s="2"/>
      <c r="AA14" s="3"/>
      <c r="AB14" s="3"/>
      <c r="AC14" s="2"/>
      <c r="AD14" s="2"/>
      <c r="AE14" s="3"/>
      <c r="AF14" s="3"/>
      <c r="AG14" s="2"/>
      <c r="AH14" s="2"/>
    </row>
    <row r="15" spans="1:34" ht="15" customHeight="1">
      <c r="A15" s="50" t="s">
        <v>210</v>
      </c>
      <c r="B15" s="6">
        <f>E15+G15+I15+K15+M15+O15+Q15+S15+U15+W15+Y15+AA15+AC15+AE15+AG15</f>
        <v>15</v>
      </c>
      <c r="C15" s="6">
        <f>F15+H15+J15+L15+N15+P15+R15+T15+V15+X15+Z15+AB15+AD15+AF15+AH15</f>
        <v>6</v>
      </c>
      <c r="D15" s="6">
        <f>B15*2+C15</f>
        <v>36</v>
      </c>
      <c r="E15" s="2">
        <v>2</v>
      </c>
      <c r="F15" s="2">
        <v>1</v>
      </c>
      <c r="G15" s="3">
        <v>1</v>
      </c>
      <c r="H15" s="3">
        <v>0</v>
      </c>
      <c r="I15" s="2">
        <v>2</v>
      </c>
      <c r="J15" s="2">
        <v>0</v>
      </c>
      <c r="K15" s="3">
        <v>1</v>
      </c>
      <c r="L15" s="3">
        <v>0</v>
      </c>
      <c r="M15" s="2">
        <v>2</v>
      </c>
      <c r="N15" s="2">
        <v>1</v>
      </c>
      <c r="O15" s="3">
        <v>2</v>
      </c>
      <c r="P15" s="3">
        <v>1</v>
      </c>
      <c r="Q15" s="2">
        <v>2</v>
      </c>
      <c r="R15" s="2">
        <v>1</v>
      </c>
      <c r="S15" s="3">
        <v>1</v>
      </c>
      <c r="T15" s="3">
        <v>1</v>
      </c>
      <c r="U15" s="2">
        <v>0</v>
      </c>
      <c r="V15" s="2">
        <v>0</v>
      </c>
      <c r="W15" s="3">
        <v>2</v>
      </c>
      <c r="X15" s="3">
        <v>1</v>
      </c>
      <c r="Y15" s="2"/>
      <c r="Z15" s="2"/>
      <c r="AA15" s="3"/>
      <c r="AB15" s="3"/>
      <c r="AC15" s="2"/>
      <c r="AD15" s="2"/>
      <c r="AE15" s="3"/>
      <c r="AF15" s="3"/>
      <c r="AG15" s="2"/>
      <c r="AH15" s="2"/>
    </row>
    <row r="16" spans="1:34" ht="15" customHeight="1">
      <c r="A16" s="51" t="s">
        <v>159</v>
      </c>
      <c r="B16" s="6">
        <f>E16+G16+I16+K16+M16+O16+Q16+S16+U16+W16+Y16+AA16+AC16+AE16+AG16</f>
        <v>14</v>
      </c>
      <c r="C16" s="6">
        <f>F16+H16+J16+L16+N16+P16+R16+T16+V16+X16+Z16+AB16+AD16+AF16+AH16</f>
        <v>7</v>
      </c>
      <c r="D16" s="6">
        <f>B16*2+C16</f>
        <v>35</v>
      </c>
      <c r="E16" s="2">
        <v>2</v>
      </c>
      <c r="F16" s="2">
        <v>1</v>
      </c>
      <c r="G16" s="3">
        <v>2</v>
      </c>
      <c r="H16" s="3">
        <v>1</v>
      </c>
      <c r="I16" s="2">
        <v>1</v>
      </c>
      <c r="J16" s="2">
        <v>1</v>
      </c>
      <c r="K16" s="3">
        <v>2</v>
      </c>
      <c r="L16" s="3">
        <v>0</v>
      </c>
      <c r="M16" s="2">
        <v>2</v>
      </c>
      <c r="N16" s="2">
        <v>1</v>
      </c>
      <c r="O16" s="3">
        <v>2</v>
      </c>
      <c r="P16" s="3">
        <v>1</v>
      </c>
      <c r="Q16" s="2">
        <v>1</v>
      </c>
      <c r="R16" s="2">
        <v>1</v>
      </c>
      <c r="S16" s="3"/>
      <c r="T16" s="3"/>
      <c r="U16" s="2">
        <v>0</v>
      </c>
      <c r="V16" s="2">
        <v>1</v>
      </c>
      <c r="W16" s="3">
        <v>2</v>
      </c>
      <c r="X16" s="3">
        <v>0</v>
      </c>
      <c r="Y16" s="2"/>
      <c r="Z16" s="2"/>
      <c r="AA16" s="3"/>
      <c r="AB16" s="3"/>
      <c r="AC16" s="2"/>
      <c r="AD16" s="2"/>
      <c r="AE16" s="3"/>
      <c r="AF16" s="3"/>
      <c r="AG16" s="2"/>
      <c r="AH16" s="2"/>
    </row>
    <row r="17" spans="1:34" ht="15" customHeight="1">
      <c r="A17" s="70" t="s">
        <v>250</v>
      </c>
      <c r="B17" s="6">
        <f>E17+G17+I17+K17+M17+O17+Q17+S17+U17+W17+Y17+AA17+AC17+AE17+AG17</f>
        <v>14</v>
      </c>
      <c r="C17" s="6">
        <f>F17+H17+J17+L17+N17+P17+R17+T17+V17+X17+Z17+AB17+AD17+AF17+AH17</f>
        <v>6</v>
      </c>
      <c r="D17" s="6">
        <f>B17*2+C17</f>
        <v>34</v>
      </c>
      <c r="E17" s="2">
        <v>1</v>
      </c>
      <c r="F17" s="2">
        <v>0</v>
      </c>
      <c r="G17" s="3"/>
      <c r="H17" s="3"/>
      <c r="I17" s="2">
        <v>1</v>
      </c>
      <c r="J17" s="2">
        <v>1</v>
      </c>
      <c r="K17" s="3">
        <v>2</v>
      </c>
      <c r="L17" s="3">
        <v>1</v>
      </c>
      <c r="M17" s="2">
        <v>0</v>
      </c>
      <c r="N17" s="2">
        <v>0</v>
      </c>
      <c r="O17" s="3">
        <v>2</v>
      </c>
      <c r="P17" s="3">
        <v>1</v>
      </c>
      <c r="Q17" s="2">
        <v>2</v>
      </c>
      <c r="R17" s="2">
        <v>0</v>
      </c>
      <c r="S17" s="3">
        <v>2</v>
      </c>
      <c r="T17" s="3">
        <v>1</v>
      </c>
      <c r="U17" s="2">
        <v>2</v>
      </c>
      <c r="V17" s="2">
        <v>1</v>
      </c>
      <c r="W17" s="3">
        <v>2</v>
      </c>
      <c r="X17" s="3">
        <v>1</v>
      </c>
      <c r="Y17" s="2"/>
      <c r="Z17" s="2"/>
      <c r="AA17" s="3"/>
      <c r="AB17" s="3"/>
      <c r="AC17" s="2"/>
      <c r="AD17" s="2"/>
      <c r="AE17" s="3"/>
      <c r="AF17" s="3"/>
      <c r="AG17" s="2"/>
      <c r="AH17" s="2"/>
    </row>
    <row r="18" spans="1:34" ht="15" customHeight="1">
      <c r="A18" s="50" t="s">
        <v>145</v>
      </c>
      <c r="B18" s="6">
        <f>E18+G18+I18+K18+M18+O18+Q18+S18+U18+W18+Y18+AA18+AC18+AE18+AG18</f>
        <v>14</v>
      </c>
      <c r="C18" s="6">
        <f>F18+H18+J18+L18+N18+P18+R18+T18+V18+X18+Z18+AB18+AD18+AF18+AH18</f>
        <v>6</v>
      </c>
      <c r="D18" s="6">
        <f>B18*2+C18</f>
        <v>34</v>
      </c>
      <c r="E18" s="2">
        <v>2</v>
      </c>
      <c r="F18" s="2">
        <v>1</v>
      </c>
      <c r="G18" s="3">
        <v>2</v>
      </c>
      <c r="H18" s="3">
        <v>1</v>
      </c>
      <c r="I18" s="2">
        <v>2</v>
      </c>
      <c r="J18" s="2">
        <v>0</v>
      </c>
      <c r="K18" s="3">
        <v>2</v>
      </c>
      <c r="L18" s="3">
        <v>1</v>
      </c>
      <c r="M18" s="2"/>
      <c r="N18" s="2"/>
      <c r="O18" s="3">
        <v>1</v>
      </c>
      <c r="P18" s="3">
        <v>0</v>
      </c>
      <c r="Q18" s="2">
        <v>2</v>
      </c>
      <c r="R18" s="2">
        <v>1</v>
      </c>
      <c r="S18" s="3">
        <v>2</v>
      </c>
      <c r="T18" s="3">
        <v>1</v>
      </c>
      <c r="U18" s="2">
        <v>1</v>
      </c>
      <c r="V18" s="2">
        <v>1</v>
      </c>
      <c r="W18" s="3"/>
      <c r="X18" s="3"/>
      <c r="Y18" s="2"/>
      <c r="Z18" s="2"/>
      <c r="AA18" s="3"/>
      <c r="AB18" s="3"/>
      <c r="AC18" s="2"/>
      <c r="AD18" s="2"/>
      <c r="AE18" s="3"/>
      <c r="AF18" s="3"/>
      <c r="AG18" s="2"/>
      <c r="AH18" s="2"/>
    </row>
    <row r="19" spans="1:34" ht="15" customHeight="1">
      <c r="A19" s="50" t="s">
        <v>363</v>
      </c>
      <c r="B19" s="6">
        <f>E19+G19+I19+K19+M19+O19+Q19+S19+U19+W19+Y19+AA19+AC19+AE19+AG19</f>
        <v>14</v>
      </c>
      <c r="C19" s="6">
        <f>F19+H19+J19+L19+N19+P19+R19+T19+V19+X19+Z19+AB19+AD19+AF19+AH19</f>
        <v>6</v>
      </c>
      <c r="D19" s="6">
        <f>B19*2+C19</f>
        <v>34</v>
      </c>
      <c r="E19" s="2">
        <v>2</v>
      </c>
      <c r="F19" s="2">
        <v>1</v>
      </c>
      <c r="G19" s="3"/>
      <c r="H19" s="3"/>
      <c r="I19" s="2">
        <v>2</v>
      </c>
      <c r="J19" s="2">
        <v>1</v>
      </c>
      <c r="K19" s="3">
        <v>1</v>
      </c>
      <c r="L19" s="3">
        <v>1</v>
      </c>
      <c r="M19" s="2"/>
      <c r="N19" s="2"/>
      <c r="O19" s="3">
        <v>2</v>
      </c>
      <c r="P19" s="3">
        <v>0</v>
      </c>
      <c r="Q19" s="2">
        <v>1</v>
      </c>
      <c r="R19" s="2">
        <v>1</v>
      </c>
      <c r="S19" s="3">
        <v>2</v>
      </c>
      <c r="T19" s="3">
        <v>1</v>
      </c>
      <c r="U19" s="2">
        <v>2</v>
      </c>
      <c r="V19" s="2">
        <v>1</v>
      </c>
      <c r="W19" s="3">
        <v>2</v>
      </c>
      <c r="X19" s="3">
        <v>0</v>
      </c>
      <c r="Y19" s="2"/>
      <c r="Z19" s="2"/>
      <c r="AA19" s="3"/>
      <c r="AB19" s="3"/>
      <c r="AC19" s="2"/>
      <c r="AD19" s="2"/>
      <c r="AE19" s="3"/>
      <c r="AF19" s="3"/>
      <c r="AG19" s="2"/>
      <c r="AH19" s="2"/>
    </row>
    <row r="20" spans="1:34" ht="15" customHeight="1">
      <c r="A20" s="70" t="s">
        <v>239</v>
      </c>
      <c r="B20" s="6">
        <f>E20+G20+I20+K20+M20+O20+Q20+S20+U20+W20+Y20+AA20+AC20+AE20+AG20</f>
        <v>14</v>
      </c>
      <c r="C20" s="6">
        <f>F20+H20+J20+L20+N20+P20+R20+T20+V20+X20+Z20+AB20+AD20+AF20+AH20</f>
        <v>4</v>
      </c>
      <c r="D20" s="6">
        <f>B20*2+C20</f>
        <v>32</v>
      </c>
      <c r="E20" s="2"/>
      <c r="F20" s="2"/>
      <c r="G20" s="3">
        <v>2</v>
      </c>
      <c r="H20" s="3">
        <v>1</v>
      </c>
      <c r="I20" s="2">
        <v>1</v>
      </c>
      <c r="J20" s="2">
        <v>0</v>
      </c>
      <c r="K20" s="3">
        <v>2</v>
      </c>
      <c r="L20" s="3">
        <v>1</v>
      </c>
      <c r="M20" s="2">
        <v>2</v>
      </c>
      <c r="N20" s="2">
        <v>1</v>
      </c>
      <c r="O20" s="3">
        <v>1</v>
      </c>
      <c r="P20" s="3">
        <v>0</v>
      </c>
      <c r="Q20" s="2">
        <v>2</v>
      </c>
      <c r="R20" s="2">
        <v>0</v>
      </c>
      <c r="S20" s="3">
        <v>2</v>
      </c>
      <c r="T20" s="3">
        <v>1</v>
      </c>
      <c r="U20" s="2">
        <v>1</v>
      </c>
      <c r="V20" s="2">
        <v>0</v>
      </c>
      <c r="W20" s="3">
        <v>1</v>
      </c>
      <c r="X20" s="3">
        <v>0</v>
      </c>
      <c r="Y20" s="2"/>
      <c r="Z20" s="2"/>
      <c r="AA20" s="3"/>
      <c r="AB20" s="3"/>
      <c r="AC20" s="2"/>
      <c r="AD20" s="2"/>
      <c r="AE20" s="3"/>
      <c r="AF20" s="3"/>
      <c r="AG20" s="2"/>
      <c r="AH20" s="2"/>
    </row>
    <row r="21" spans="1:34" ht="15" customHeight="1">
      <c r="A21" s="50" t="s">
        <v>191</v>
      </c>
      <c r="B21" s="6">
        <f>E21+G21+I21+K21+M21+O21+Q21+S21+U21+W21+Y21+AA21+AC21+AE21+AG21</f>
        <v>14</v>
      </c>
      <c r="C21" s="6">
        <f>F21+H21+J21+L21+N21+P21+R21+T21+V21+X21+Z21+AB21+AD21+AF21+AH21</f>
        <v>4</v>
      </c>
      <c r="D21" s="6">
        <f>B21*2+C21</f>
        <v>32</v>
      </c>
      <c r="E21" s="2">
        <v>1</v>
      </c>
      <c r="F21" s="2">
        <v>1</v>
      </c>
      <c r="G21" s="3">
        <v>1</v>
      </c>
      <c r="H21" s="3">
        <v>0</v>
      </c>
      <c r="I21" s="2">
        <v>2</v>
      </c>
      <c r="J21" s="2">
        <v>0</v>
      </c>
      <c r="K21" s="3">
        <v>1</v>
      </c>
      <c r="L21" s="3">
        <v>0</v>
      </c>
      <c r="M21" s="2"/>
      <c r="N21" s="2"/>
      <c r="O21" s="3">
        <v>2</v>
      </c>
      <c r="P21" s="3">
        <v>1</v>
      </c>
      <c r="Q21" s="2">
        <v>2</v>
      </c>
      <c r="R21" s="2">
        <v>0</v>
      </c>
      <c r="S21" s="3">
        <v>2</v>
      </c>
      <c r="T21" s="3">
        <v>0</v>
      </c>
      <c r="U21" s="2">
        <v>2</v>
      </c>
      <c r="V21" s="2">
        <v>1</v>
      </c>
      <c r="W21" s="3">
        <v>1</v>
      </c>
      <c r="X21" s="3">
        <v>1</v>
      </c>
      <c r="Y21" s="2"/>
      <c r="Z21" s="2"/>
      <c r="AA21" s="3"/>
      <c r="AB21" s="3"/>
      <c r="AC21" s="2"/>
      <c r="AD21" s="2"/>
      <c r="AE21" s="3"/>
      <c r="AF21" s="3"/>
      <c r="AG21" s="2"/>
      <c r="AH21" s="2"/>
    </row>
    <row r="22" spans="1:34" ht="15" customHeight="1">
      <c r="A22" s="50" t="s">
        <v>211</v>
      </c>
      <c r="B22" s="6">
        <f>E22+G22+I22+K22+M22+O22+Q22+S22+U22+W22+Y22+AA22+AC22+AE22+AG22</f>
        <v>14</v>
      </c>
      <c r="C22" s="6">
        <f>F22+H22+J22+L22+N22+P22+R22+T22+V22+X22+Z22+AB22+AD22+AF22+AH22</f>
        <v>4</v>
      </c>
      <c r="D22" s="6">
        <f>B22*2+C22</f>
        <v>32</v>
      </c>
      <c r="E22" s="2">
        <v>2</v>
      </c>
      <c r="F22" s="2">
        <v>0</v>
      </c>
      <c r="G22" s="3">
        <v>1</v>
      </c>
      <c r="H22" s="3">
        <v>0</v>
      </c>
      <c r="I22" s="2">
        <v>2</v>
      </c>
      <c r="J22" s="2">
        <v>0</v>
      </c>
      <c r="K22" s="3">
        <v>2</v>
      </c>
      <c r="L22" s="3">
        <v>1</v>
      </c>
      <c r="M22" s="2">
        <v>2</v>
      </c>
      <c r="N22" s="2">
        <v>1</v>
      </c>
      <c r="O22" s="3">
        <v>1</v>
      </c>
      <c r="P22" s="3">
        <v>0</v>
      </c>
      <c r="Q22" s="2">
        <v>2</v>
      </c>
      <c r="R22" s="2">
        <v>1</v>
      </c>
      <c r="S22" s="3">
        <v>1</v>
      </c>
      <c r="T22" s="3">
        <v>0</v>
      </c>
      <c r="U22" s="2">
        <v>1</v>
      </c>
      <c r="V22" s="2">
        <v>0</v>
      </c>
      <c r="W22" s="3">
        <v>0</v>
      </c>
      <c r="X22" s="3">
        <v>1</v>
      </c>
      <c r="Y22" s="2"/>
      <c r="Z22" s="2"/>
      <c r="AA22" s="3"/>
      <c r="AB22" s="3"/>
      <c r="AC22" s="2"/>
      <c r="AD22" s="2"/>
      <c r="AE22" s="3"/>
      <c r="AF22" s="3"/>
      <c r="AG22" s="2"/>
      <c r="AH22" s="2"/>
    </row>
    <row r="23" spans="1:34" ht="15" customHeight="1">
      <c r="A23" s="50" t="s">
        <v>194</v>
      </c>
      <c r="B23" s="6">
        <f>E23+G23+I23+K23+M23+O23+Q23+S23+U23+W23+Y23+AA23+AC23+AE23+AG23</f>
        <v>13</v>
      </c>
      <c r="C23" s="6">
        <f>F23+H23+J23+L23+N23+P23+R23+T23+V23+X23+Z23+AB23+AD23+AF23+AH23</f>
        <v>4</v>
      </c>
      <c r="D23" s="6">
        <f>B23*2+C23</f>
        <v>30</v>
      </c>
      <c r="E23" s="2">
        <v>2</v>
      </c>
      <c r="F23" s="2">
        <v>0</v>
      </c>
      <c r="G23" s="3">
        <v>1</v>
      </c>
      <c r="H23" s="3">
        <v>0</v>
      </c>
      <c r="I23" s="2">
        <v>2</v>
      </c>
      <c r="J23" s="2">
        <v>0</v>
      </c>
      <c r="K23" s="3"/>
      <c r="L23" s="3"/>
      <c r="M23" s="2">
        <v>2</v>
      </c>
      <c r="N23" s="2">
        <v>1</v>
      </c>
      <c r="O23" s="3">
        <v>1</v>
      </c>
      <c r="P23" s="3">
        <v>0</v>
      </c>
      <c r="Q23" s="2">
        <v>2</v>
      </c>
      <c r="R23" s="2">
        <v>1</v>
      </c>
      <c r="S23" s="3"/>
      <c r="T23" s="3"/>
      <c r="U23" s="2">
        <v>1</v>
      </c>
      <c r="V23" s="2">
        <v>1</v>
      </c>
      <c r="W23" s="3">
        <v>2</v>
      </c>
      <c r="X23" s="3">
        <v>1</v>
      </c>
      <c r="Y23" s="2"/>
      <c r="Z23" s="2"/>
      <c r="AA23" s="3"/>
      <c r="AB23" s="3"/>
      <c r="AC23" s="2"/>
      <c r="AD23" s="2"/>
      <c r="AE23" s="3"/>
      <c r="AF23" s="3"/>
      <c r="AG23" s="2"/>
      <c r="AH23" s="2"/>
    </row>
    <row r="24" spans="1:34" ht="15" customHeight="1">
      <c r="A24" s="50" t="s">
        <v>32</v>
      </c>
      <c r="B24" s="6">
        <f>E24+G24+I24+K24+M24+O24+Q24+S24+U24+W24+Y24+AA24+AC24+AE24+AG24</f>
        <v>12</v>
      </c>
      <c r="C24" s="6">
        <f>F24+H24+J24+L24+N24+P24+R24+T24+V24+X24+Z24+AB24+AD24+AF24+AH24</f>
        <v>6</v>
      </c>
      <c r="D24" s="6">
        <f>B24*2+C24</f>
        <v>30</v>
      </c>
      <c r="E24" s="2">
        <v>2</v>
      </c>
      <c r="F24" s="2">
        <v>1</v>
      </c>
      <c r="G24" s="3">
        <v>1</v>
      </c>
      <c r="H24" s="3">
        <v>1</v>
      </c>
      <c r="I24" s="2"/>
      <c r="J24" s="2"/>
      <c r="K24" s="3">
        <v>2</v>
      </c>
      <c r="L24" s="3">
        <v>0</v>
      </c>
      <c r="M24" s="2">
        <v>2</v>
      </c>
      <c r="N24" s="2">
        <v>1</v>
      </c>
      <c r="O24" s="3">
        <v>1</v>
      </c>
      <c r="P24" s="3">
        <v>1</v>
      </c>
      <c r="Q24" s="2">
        <v>1</v>
      </c>
      <c r="R24" s="2">
        <v>1</v>
      </c>
      <c r="S24" s="3">
        <v>1</v>
      </c>
      <c r="T24" s="3">
        <v>0</v>
      </c>
      <c r="U24" s="2">
        <v>0</v>
      </c>
      <c r="V24" s="2">
        <v>0</v>
      </c>
      <c r="W24" s="3">
        <v>2</v>
      </c>
      <c r="X24" s="3">
        <v>1</v>
      </c>
      <c r="Y24" s="2"/>
      <c r="Z24" s="2"/>
      <c r="AA24" s="3"/>
      <c r="AB24" s="3"/>
      <c r="AC24" s="2"/>
      <c r="AD24" s="2"/>
      <c r="AE24" s="3"/>
      <c r="AF24" s="3"/>
      <c r="AG24" s="2"/>
      <c r="AH24" s="2"/>
    </row>
    <row r="25" spans="1:34" ht="15" customHeight="1">
      <c r="A25" s="51" t="s">
        <v>31</v>
      </c>
      <c r="B25" s="6">
        <f>E25+G25+I25+K25+M25+O25+Q25+S25+U25+W25+Y25+AA25+AC25+AE25+AG25</f>
        <v>11</v>
      </c>
      <c r="C25" s="6">
        <f>F25+H25+J25+L25+N25+P25+R25+T25+V25+X25+Z25+AB25+AD25+AF25+AH25</f>
        <v>8</v>
      </c>
      <c r="D25" s="6">
        <f>B25*2+C25</f>
        <v>30</v>
      </c>
      <c r="E25" s="2">
        <v>0</v>
      </c>
      <c r="F25" s="2">
        <v>1</v>
      </c>
      <c r="G25" s="3"/>
      <c r="H25" s="3"/>
      <c r="I25" s="2">
        <v>1</v>
      </c>
      <c r="J25" s="2">
        <v>1</v>
      </c>
      <c r="K25" s="3"/>
      <c r="L25" s="3"/>
      <c r="M25" s="2">
        <v>1</v>
      </c>
      <c r="N25" s="2">
        <v>1</v>
      </c>
      <c r="O25" s="3">
        <v>2</v>
      </c>
      <c r="P25" s="3">
        <v>1</v>
      </c>
      <c r="Q25" s="2">
        <v>2</v>
      </c>
      <c r="R25" s="2">
        <v>1</v>
      </c>
      <c r="S25" s="3">
        <v>1</v>
      </c>
      <c r="T25" s="3">
        <v>1</v>
      </c>
      <c r="U25" s="2">
        <v>2</v>
      </c>
      <c r="V25" s="2">
        <v>1</v>
      </c>
      <c r="W25" s="3">
        <v>2</v>
      </c>
      <c r="X25" s="3">
        <v>1</v>
      </c>
      <c r="Y25" s="2"/>
      <c r="Z25" s="2"/>
      <c r="AA25" s="3"/>
      <c r="AB25" s="3"/>
      <c r="AC25" s="2"/>
      <c r="AD25" s="2"/>
      <c r="AE25" s="3"/>
      <c r="AF25" s="3"/>
      <c r="AG25" s="2"/>
      <c r="AH25" s="2"/>
    </row>
    <row r="26" spans="1:34" ht="15" customHeight="1">
      <c r="A26" s="50" t="s">
        <v>361</v>
      </c>
      <c r="B26" s="6">
        <f>E26+G26+I26+K26+M26+O26+Q26+S26+U26+W26+Y26+AA26+AC26+AE26+AG26</f>
        <v>12</v>
      </c>
      <c r="C26" s="6">
        <f>F26+H26+J26+L26+N26+P26+R26+T26+V26+X26+Z26+AB26+AD26+AF26+AH26</f>
        <v>5</v>
      </c>
      <c r="D26" s="6">
        <f>B26*2+C26</f>
        <v>29</v>
      </c>
      <c r="E26" s="2">
        <v>2</v>
      </c>
      <c r="F26" s="2">
        <v>1</v>
      </c>
      <c r="G26" s="3">
        <v>2</v>
      </c>
      <c r="H26" s="3">
        <v>0</v>
      </c>
      <c r="I26" s="2">
        <v>1</v>
      </c>
      <c r="J26" s="2">
        <v>1</v>
      </c>
      <c r="K26" s="3">
        <v>2</v>
      </c>
      <c r="L26" s="3">
        <v>1</v>
      </c>
      <c r="M26" s="2">
        <v>1</v>
      </c>
      <c r="N26" s="2">
        <v>0</v>
      </c>
      <c r="O26" s="3">
        <v>0</v>
      </c>
      <c r="P26" s="3">
        <v>1</v>
      </c>
      <c r="Q26" s="2">
        <v>1</v>
      </c>
      <c r="R26" s="2">
        <v>0</v>
      </c>
      <c r="S26" s="3">
        <v>0</v>
      </c>
      <c r="T26" s="3">
        <v>0</v>
      </c>
      <c r="U26" s="2">
        <v>2</v>
      </c>
      <c r="V26" s="2">
        <v>1</v>
      </c>
      <c r="W26" s="3">
        <v>1</v>
      </c>
      <c r="X26" s="3">
        <v>0</v>
      </c>
      <c r="Y26" s="2"/>
      <c r="Z26" s="2"/>
      <c r="AA26" s="3"/>
      <c r="AB26" s="3"/>
      <c r="AC26" s="2"/>
      <c r="AD26" s="2"/>
      <c r="AE26" s="3"/>
      <c r="AF26" s="3"/>
      <c r="AG26" s="2"/>
      <c r="AH26" s="2"/>
    </row>
    <row r="27" spans="1:34" ht="15" customHeight="1">
      <c r="A27" s="50" t="s">
        <v>354</v>
      </c>
      <c r="B27" s="6">
        <f>E27+G27+I27+K27+M27+O27+Q27+S27+U27+W27+Y27+AA27+AC27+AE27+AG27</f>
        <v>11</v>
      </c>
      <c r="C27" s="6">
        <f>F27+H27+J27+L27+N27+P27+R27+T27+V27+X27+Z27+AB27+AD27+AF27+AH27</f>
        <v>7</v>
      </c>
      <c r="D27" s="6">
        <f>B27*2+C27</f>
        <v>29</v>
      </c>
      <c r="E27" s="2">
        <v>1</v>
      </c>
      <c r="F27" s="2">
        <v>1</v>
      </c>
      <c r="G27" s="3">
        <v>1</v>
      </c>
      <c r="H27" s="3">
        <v>1</v>
      </c>
      <c r="I27" s="2">
        <v>1</v>
      </c>
      <c r="J27" s="2">
        <v>1</v>
      </c>
      <c r="K27" s="3">
        <v>0</v>
      </c>
      <c r="L27" s="3">
        <v>0</v>
      </c>
      <c r="M27" s="2">
        <v>0</v>
      </c>
      <c r="N27" s="2">
        <v>0</v>
      </c>
      <c r="O27" s="3">
        <v>2</v>
      </c>
      <c r="P27" s="3">
        <v>1</v>
      </c>
      <c r="Q27" s="2">
        <v>2</v>
      </c>
      <c r="R27" s="2">
        <v>1</v>
      </c>
      <c r="S27" s="3">
        <v>1</v>
      </c>
      <c r="T27" s="3">
        <v>1</v>
      </c>
      <c r="U27" s="2">
        <v>1</v>
      </c>
      <c r="V27" s="2">
        <v>0</v>
      </c>
      <c r="W27" s="3">
        <v>2</v>
      </c>
      <c r="X27" s="3">
        <v>1</v>
      </c>
      <c r="Y27" s="2"/>
      <c r="Z27" s="2"/>
      <c r="AA27" s="3"/>
      <c r="AB27" s="3"/>
      <c r="AC27" s="2"/>
      <c r="AD27" s="2"/>
      <c r="AE27" s="3"/>
      <c r="AF27" s="3"/>
      <c r="AG27" s="2"/>
      <c r="AH27" s="2"/>
    </row>
    <row r="28" spans="1:34" ht="15" customHeight="1">
      <c r="A28" s="70" t="s">
        <v>209</v>
      </c>
      <c r="B28" s="6">
        <f>E28+G28+I28+K28+M28+O28+Q28+S28+U28+W28+Y28+AA28+AC28+AE28+AG28</f>
        <v>11</v>
      </c>
      <c r="C28" s="6">
        <f>F28+H28+J28+L28+N28+P28+R28+T28+V28+X28+Z28+AB28+AD28+AF28+AH28</f>
        <v>7</v>
      </c>
      <c r="D28" s="6">
        <f>B28*2+C28</f>
        <v>29</v>
      </c>
      <c r="E28" s="2">
        <v>1</v>
      </c>
      <c r="F28" s="2">
        <v>1</v>
      </c>
      <c r="G28" s="3">
        <v>1</v>
      </c>
      <c r="H28" s="3">
        <v>1</v>
      </c>
      <c r="I28" s="2">
        <v>2</v>
      </c>
      <c r="J28" s="2">
        <v>1</v>
      </c>
      <c r="K28" s="3">
        <v>2</v>
      </c>
      <c r="L28" s="3">
        <v>1</v>
      </c>
      <c r="M28" s="2">
        <v>1</v>
      </c>
      <c r="N28" s="2">
        <v>1</v>
      </c>
      <c r="O28" s="3">
        <v>2</v>
      </c>
      <c r="P28" s="3">
        <v>1</v>
      </c>
      <c r="Q28" s="2"/>
      <c r="R28" s="2"/>
      <c r="S28" s="3">
        <v>2</v>
      </c>
      <c r="T28" s="3">
        <v>1</v>
      </c>
      <c r="U28" s="2">
        <v>0</v>
      </c>
      <c r="V28" s="2">
        <v>0</v>
      </c>
      <c r="W28" s="3"/>
      <c r="X28" s="3"/>
      <c r="Y28" s="2"/>
      <c r="Z28" s="2"/>
      <c r="AA28" s="3"/>
      <c r="AB28" s="3"/>
      <c r="AC28" s="2"/>
      <c r="AD28" s="2"/>
      <c r="AE28" s="3"/>
      <c r="AF28" s="3"/>
      <c r="AG28" s="2"/>
      <c r="AH28" s="2"/>
    </row>
    <row r="29" spans="1:34" ht="15" customHeight="1">
      <c r="A29" s="50" t="s">
        <v>339</v>
      </c>
      <c r="B29" s="6">
        <f>E29+G29+I29+K29+M29+O29+Q29+S29+U29+W29+Y29+AA29+AC29+AE29+AG29</f>
        <v>10</v>
      </c>
      <c r="C29" s="6">
        <f>F29+H29+J29+L29+N29+P29+R29+T29+V29+X29+Z29+AB29+AD29+AF29+AH29</f>
        <v>8</v>
      </c>
      <c r="D29" s="6">
        <f>B29*2+C29</f>
        <v>28</v>
      </c>
      <c r="E29" s="2">
        <v>0</v>
      </c>
      <c r="F29" s="2">
        <v>1</v>
      </c>
      <c r="G29" s="3">
        <v>1</v>
      </c>
      <c r="H29" s="3">
        <v>1</v>
      </c>
      <c r="I29" s="2">
        <v>0</v>
      </c>
      <c r="J29" s="2">
        <v>1</v>
      </c>
      <c r="K29" s="3">
        <v>1</v>
      </c>
      <c r="L29" s="3">
        <v>1</v>
      </c>
      <c r="M29" s="2">
        <v>1</v>
      </c>
      <c r="N29" s="2">
        <v>0</v>
      </c>
      <c r="O29" s="3">
        <v>2</v>
      </c>
      <c r="P29" s="3">
        <v>1</v>
      </c>
      <c r="Q29" s="2">
        <v>1</v>
      </c>
      <c r="R29" s="2">
        <v>1</v>
      </c>
      <c r="S29" s="3">
        <v>2</v>
      </c>
      <c r="T29" s="3">
        <v>0</v>
      </c>
      <c r="U29" s="2">
        <v>0</v>
      </c>
      <c r="V29" s="2">
        <v>1</v>
      </c>
      <c r="W29" s="3">
        <v>2</v>
      </c>
      <c r="X29" s="3">
        <v>1</v>
      </c>
      <c r="Y29" s="2"/>
      <c r="Z29" s="2"/>
      <c r="AA29" s="3"/>
      <c r="AB29" s="3"/>
      <c r="AC29" s="2"/>
      <c r="AD29" s="2"/>
      <c r="AE29" s="3"/>
      <c r="AF29" s="3"/>
      <c r="AG29" s="2"/>
      <c r="AH29" s="2"/>
    </row>
    <row r="30" spans="1:34" ht="15" customHeight="1">
      <c r="A30" s="51" t="s">
        <v>152</v>
      </c>
      <c r="B30" s="6">
        <f>E30+G30+I30+K30+M30+O30+Q30+S30+U30+W30+Y30+AA30+AC30+AE30+AG30</f>
        <v>10</v>
      </c>
      <c r="C30" s="6">
        <f>F30+H30+J30+L30+N30+P30+R30+T30+V30+X30+Z30+AB30+AD30+AF30+AH30</f>
        <v>7</v>
      </c>
      <c r="D30" s="6">
        <f>B30*2+C30</f>
        <v>27</v>
      </c>
      <c r="E30" s="2">
        <v>1</v>
      </c>
      <c r="F30" s="2">
        <v>1</v>
      </c>
      <c r="G30" s="3"/>
      <c r="H30" s="3"/>
      <c r="I30" s="2">
        <v>0</v>
      </c>
      <c r="J30" s="2">
        <v>1</v>
      </c>
      <c r="K30" s="3"/>
      <c r="L30" s="3"/>
      <c r="M30" s="2">
        <v>2</v>
      </c>
      <c r="N30" s="2">
        <v>1</v>
      </c>
      <c r="O30" s="3">
        <v>2</v>
      </c>
      <c r="P30" s="3">
        <v>1</v>
      </c>
      <c r="Q30" s="2">
        <v>2</v>
      </c>
      <c r="R30" s="2">
        <v>1</v>
      </c>
      <c r="S30" s="3"/>
      <c r="T30" s="3"/>
      <c r="U30" s="2">
        <v>2</v>
      </c>
      <c r="V30" s="2">
        <v>1</v>
      </c>
      <c r="W30" s="3">
        <v>1</v>
      </c>
      <c r="X30" s="3">
        <v>1</v>
      </c>
      <c r="Y30" s="2"/>
      <c r="Z30" s="2"/>
      <c r="AA30" s="3"/>
      <c r="AB30" s="3"/>
      <c r="AC30" s="2"/>
      <c r="AD30" s="2"/>
      <c r="AE30" s="3"/>
      <c r="AF30" s="3"/>
      <c r="AG30" s="2"/>
      <c r="AH30" s="2"/>
    </row>
    <row r="31" spans="1:34" ht="15" customHeight="1">
      <c r="A31" s="51" t="s">
        <v>362</v>
      </c>
      <c r="B31" s="6">
        <f>E31+G31+I31+K31+M31+O31+Q31+S31+U31+W31+Y31+AA31+AC31+AE31+AG31</f>
        <v>11</v>
      </c>
      <c r="C31" s="6">
        <f>F31+H31+J31+L31+N31+P31+R31+T31+V31+X31+Z31+AB31+AD31+AF31+AH31</f>
        <v>4</v>
      </c>
      <c r="D31" s="6">
        <f>B31*2+C31</f>
        <v>26</v>
      </c>
      <c r="E31" s="2"/>
      <c r="F31" s="2"/>
      <c r="G31" s="3">
        <v>0</v>
      </c>
      <c r="H31" s="3">
        <v>0</v>
      </c>
      <c r="I31" s="2">
        <v>1</v>
      </c>
      <c r="J31" s="2">
        <v>1</v>
      </c>
      <c r="K31" s="3">
        <v>1</v>
      </c>
      <c r="L31" s="3">
        <v>0</v>
      </c>
      <c r="M31" s="2">
        <v>2</v>
      </c>
      <c r="N31" s="2">
        <v>0</v>
      </c>
      <c r="O31" s="3">
        <v>2</v>
      </c>
      <c r="P31" s="3">
        <v>1</v>
      </c>
      <c r="Q31" s="2">
        <v>2</v>
      </c>
      <c r="R31" s="2">
        <v>1</v>
      </c>
      <c r="S31" s="3">
        <v>2</v>
      </c>
      <c r="T31" s="3">
        <v>0</v>
      </c>
      <c r="U31" s="2">
        <v>1</v>
      </c>
      <c r="V31" s="2">
        <v>1</v>
      </c>
      <c r="W31" s="3">
        <v>0</v>
      </c>
      <c r="X31" s="3">
        <v>0</v>
      </c>
      <c r="Y31" s="2"/>
      <c r="Z31" s="2"/>
      <c r="AA31" s="3"/>
      <c r="AB31" s="3"/>
      <c r="AC31" s="2"/>
      <c r="AD31" s="2"/>
      <c r="AE31" s="3"/>
      <c r="AF31" s="3"/>
      <c r="AG31" s="2"/>
      <c r="AH31" s="2"/>
    </row>
    <row r="32" spans="1:34" ht="15" customHeight="1">
      <c r="A32" s="51" t="s">
        <v>408</v>
      </c>
      <c r="B32" s="6">
        <f>E32+G32+I32+K32+M32+O32+Q32+S32+U32+W32+Y32+AA32+AC32+AE32+AG32</f>
        <v>10</v>
      </c>
      <c r="C32" s="6">
        <f>F32+H32+J32+L32+N32+P32+R32+T32+V32+X32+Z32+AB32+AD32+AF32+AH32</f>
        <v>6</v>
      </c>
      <c r="D32" s="6">
        <f>B32*2+C32</f>
        <v>26</v>
      </c>
      <c r="E32" s="2">
        <v>2</v>
      </c>
      <c r="F32" s="2">
        <v>1</v>
      </c>
      <c r="G32" s="3">
        <v>1</v>
      </c>
      <c r="H32" s="3">
        <v>1</v>
      </c>
      <c r="I32" s="2">
        <v>2</v>
      </c>
      <c r="J32" s="2">
        <v>1</v>
      </c>
      <c r="K32" s="3"/>
      <c r="L32" s="3"/>
      <c r="M32" s="2">
        <v>2</v>
      </c>
      <c r="N32" s="2">
        <v>1</v>
      </c>
      <c r="O32" s="3">
        <v>1</v>
      </c>
      <c r="P32" s="3">
        <v>1</v>
      </c>
      <c r="Q32" s="2">
        <v>1</v>
      </c>
      <c r="R32" s="2">
        <v>0</v>
      </c>
      <c r="S32" s="3"/>
      <c r="T32" s="3"/>
      <c r="U32" s="2"/>
      <c r="V32" s="2"/>
      <c r="W32" s="3">
        <v>1</v>
      </c>
      <c r="X32" s="3">
        <v>1</v>
      </c>
      <c r="Y32" s="2"/>
      <c r="Z32" s="2"/>
      <c r="AA32" s="3"/>
      <c r="AB32" s="3"/>
      <c r="AC32" s="2"/>
      <c r="AD32" s="2"/>
      <c r="AE32" s="3"/>
      <c r="AF32" s="3"/>
      <c r="AG32" s="2"/>
      <c r="AH32" s="2"/>
    </row>
    <row r="33" spans="1:34" ht="15" customHeight="1">
      <c r="A33" s="51" t="s">
        <v>155</v>
      </c>
      <c r="B33" s="6">
        <f>E33+G33+I33+K33+M33+O33+Q33+S33+U33+W33+Y33+AA33+AC33+AE33+AG33</f>
        <v>10</v>
      </c>
      <c r="C33" s="6">
        <f>F33+H33+J33+L33+N33+P33+R33+T33+V33+X33+Z33+AB33+AD33+AF33+AH33</f>
        <v>6</v>
      </c>
      <c r="D33" s="6">
        <f>B33*2+C33</f>
        <v>26</v>
      </c>
      <c r="E33" s="2">
        <v>1</v>
      </c>
      <c r="F33" s="2">
        <v>1</v>
      </c>
      <c r="G33" s="3">
        <v>2</v>
      </c>
      <c r="H33" s="3">
        <v>0</v>
      </c>
      <c r="I33" s="2">
        <v>2</v>
      </c>
      <c r="J33" s="2">
        <v>1</v>
      </c>
      <c r="K33" s="3">
        <v>0</v>
      </c>
      <c r="L33" s="3">
        <v>0</v>
      </c>
      <c r="M33" s="2">
        <v>2</v>
      </c>
      <c r="N33" s="2">
        <v>1</v>
      </c>
      <c r="O33" s="3">
        <v>2</v>
      </c>
      <c r="P33" s="3">
        <v>1</v>
      </c>
      <c r="Q33" s="2">
        <v>1</v>
      </c>
      <c r="R33" s="2">
        <v>1</v>
      </c>
      <c r="S33" s="3">
        <v>0</v>
      </c>
      <c r="T33" s="3">
        <v>1</v>
      </c>
      <c r="U33" s="2">
        <v>0</v>
      </c>
      <c r="V33" s="2">
        <v>0</v>
      </c>
      <c r="W33" s="3">
        <v>0</v>
      </c>
      <c r="X33" s="3">
        <v>0</v>
      </c>
      <c r="Y33" s="2"/>
      <c r="Z33" s="2"/>
      <c r="AA33" s="3"/>
      <c r="AB33" s="3"/>
      <c r="AC33" s="2"/>
      <c r="AD33" s="2"/>
      <c r="AE33" s="3"/>
      <c r="AF33" s="3"/>
      <c r="AG33" s="2"/>
      <c r="AH33" s="2"/>
    </row>
    <row r="34" spans="1:34" ht="15" customHeight="1">
      <c r="A34" s="50" t="s">
        <v>356</v>
      </c>
      <c r="B34" s="6">
        <f>E34+G34+I34+K34+M34+O34+Q34+S34+U34+W34+Y34+AA34+AC34+AE34+AG34</f>
        <v>9</v>
      </c>
      <c r="C34" s="6">
        <f>F34+H34+J34+L34+N34+P34+R34+T34+V34+X34+Z34+AB34+AD34+AF34+AH34</f>
        <v>8</v>
      </c>
      <c r="D34" s="6">
        <f>B34*2+C34</f>
        <v>26</v>
      </c>
      <c r="E34" s="2">
        <v>0</v>
      </c>
      <c r="F34" s="2">
        <v>0</v>
      </c>
      <c r="G34" s="3">
        <v>0</v>
      </c>
      <c r="H34" s="3">
        <v>1</v>
      </c>
      <c r="I34" s="2">
        <v>2</v>
      </c>
      <c r="J34" s="2">
        <v>1</v>
      </c>
      <c r="K34" s="3"/>
      <c r="L34" s="3"/>
      <c r="M34" s="2">
        <v>1</v>
      </c>
      <c r="N34" s="2">
        <v>1</v>
      </c>
      <c r="O34" s="3">
        <v>1</v>
      </c>
      <c r="P34" s="3">
        <v>1</v>
      </c>
      <c r="Q34" s="2">
        <v>0</v>
      </c>
      <c r="R34" s="2">
        <v>1</v>
      </c>
      <c r="S34" s="3">
        <v>2</v>
      </c>
      <c r="T34" s="3">
        <v>1</v>
      </c>
      <c r="U34" s="2">
        <v>1</v>
      </c>
      <c r="V34" s="2">
        <v>1</v>
      </c>
      <c r="W34" s="3">
        <v>2</v>
      </c>
      <c r="X34" s="3">
        <v>1</v>
      </c>
      <c r="Y34" s="2"/>
      <c r="Z34" s="2"/>
      <c r="AA34" s="3"/>
      <c r="AB34" s="3"/>
      <c r="AC34" s="2"/>
      <c r="AD34" s="2"/>
      <c r="AE34" s="3"/>
      <c r="AF34" s="3"/>
      <c r="AG34" s="2"/>
      <c r="AH34" s="2"/>
    </row>
    <row r="35" spans="1:34" ht="15" customHeight="1">
      <c r="A35" s="51" t="s">
        <v>259</v>
      </c>
      <c r="B35" s="6">
        <f>E35+G35+I35+K35+M35+O35+Q35+S35+U35+W35+Y35+AA35+AC35+AE35+AG35</f>
        <v>11</v>
      </c>
      <c r="C35" s="6">
        <f>F35+H35+J35+L35+N35+P35+R35+T35+V35+X35+Z35+AB35+AD35+AF35+AH35</f>
        <v>3</v>
      </c>
      <c r="D35" s="6">
        <f>B35*2+C35</f>
        <v>25</v>
      </c>
      <c r="E35" s="2"/>
      <c r="F35" s="2"/>
      <c r="G35" s="3">
        <v>2</v>
      </c>
      <c r="H35" s="3">
        <v>0</v>
      </c>
      <c r="I35" s="2">
        <v>2</v>
      </c>
      <c r="J35" s="2">
        <v>0</v>
      </c>
      <c r="K35" s="3"/>
      <c r="L35" s="3"/>
      <c r="M35" s="2">
        <v>0</v>
      </c>
      <c r="N35" s="2">
        <v>0</v>
      </c>
      <c r="O35" s="3">
        <v>1</v>
      </c>
      <c r="P35" s="3">
        <v>1</v>
      </c>
      <c r="Q35" s="2">
        <v>2</v>
      </c>
      <c r="R35" s="2">
        <v>1</v>
      </c>
      <c r="S35" s="3">
        <v>2</v>
      </c>
      <c r="T35" s="3">
        <v>0</v>
      </c>
      <c r="U35" s="2">
        <v>2</v>
      </c>
      <c r="V35" s="2">
        <v>1</v>
      </c>
      <c r="W35" s="3">
        <v>0</v>
      </c>
      <c r="X35" s="3">
        <v>0</v>
      </c>
      <c r="Y35" s="2"/>
      <c r="Z35" s="2"/>
      <c r="AA35" s="3"/>
      <c r="AB35" s="3"/>
      <c r="AC35" s="2"/>
      <c r="AD35" s="2"/>
      <c r="AE35" s="3"/>
      <c r="AF35" s="3"/>
      <c r="AG35" s="2"/>
      <c r="AH35" s="2"/>
    </row>
    <row r="36" spans="1:34" ht="15" customHeight="1">
      <c r="A36" s="50" t="s">
        <v>243</v>
      </c>
      <c r="B36" s="6">
        <f>E36+G36+I36+K36+M36+O36+Q36+S36+U36+W36+Y36+AA36+AC36+AE36+AG36</f>
        <v>10</v>
      </c>
      <c r="C36" s="6">
        <f>F36+H36+J36+L36+N36+P36+R36+T36+V36+X36+Z36+AB36+AD36+AF36+AH36</f>
        <v>5</v>
      </c>
      <c r="D36" s="6">
        <f>B36*2+C36</f>
        <v>25</v>
      </c>
      <c r="E36" s="2">
        <v>2</v>
      </c>
      <c r="F36" s="2">
        <v>1</v>
      </c>
      <c r="G36" s="3">
        <v>2</v>
      </c>
      <c r="H36" s="3">
        <v>1</v>
      </c>
      <c r="I36" s="2">
        <v>1</v>
      </c>
      <c r="J36" s="2">
        <v>1</v>
      </c>
      <c r="K36" s="3">
        <v>1</v>
      </c>
      <c r="L36" s="3">
        <v>1</v>
      </c>
      <c r="M36" s="2">
        <v>0</v>
      </c>
      <c r="N36" s="2">
        <v>0</v>
      </c>
      <c r="O36" s="3">
        <v>0</v>
      </c>
      <c r="P36" s="3">
        <v>0</v>
      </c>
      <c r="Q36" s="2">
        <v>1</v>
      </c>
      <c r="R36" s="2">
        <v>0</v>
      </c>
      <c r="S36" s="3">
        <v>0</v>
      </c>
      <c r="T36" s="3">
        <v>0</v>
      </c>
      <c r="U36" s="2">
        <v>2</v>
      </c>
      <c r="V36" s="2">
        <v>1</v>
      </c>
      <c r="W36" s="3">
        <v>1</v>
      </c>
      <c r="X36" s="3">
        <v>0</v>
      </c>
      <c r="Y36" s="2"/>
      <c r="Z36" s="2"/>
      <c r="AA36" s="3"/>
      <c r="AB36" s="3"/>
      <c r="AC36" s="2"/>
      <c r="AD36" s="2"/>
      <c r="AE36" s="3"/>
      <c r="AF36" s="3"/>
      <c r="AG36" s="2"/>
      <c r="AH36" s="2"/>
    </row>
    <row r="37" spans="1:34" ht="15" customHeight="1">
      <c r="A37" s="50" t="s">
        <v>264</v>
      </c>
      <c r="B37" s="6">
        <f>E37+G37+I37+K37+M37+O37+Q37+S37+U37+W37+Y37+AA37+AC37+AE37+AG37</f>
        <v>10</v>
      </c>
      <c r="C37" s="6">
        <f>F37+H37+J37+L37+N37+P37+R37+T37+V37+X37+Z37+AB37+AD37+AF37+AH37</f>
        <v>5</v>
      </c>
      <c r="D37" s="6">
        <f>B37*2+C37</f>
        <v>25</v>
      </c>
      <c r="E37" s="2">
        <v>0</v>
      </c>
      <c r="F37" s="2">
        <v>0</v>
      </c>
      <c r="G37" s="3">
        <v>0</v>
      </c>
      <c r="H37" s="3">
        <v>0</v>
      </c>
      <c r="I37" s="2">
        <v>1</v>
      </c>
      <c r="J37" s="2">
        <v>1</v>
      </c>
      <c r="K37" s="3">
        <v>1</v>
      </c>
      <c r="L37" s="3">
        <v>1</v>
      </c>
      <c r="M37" s="2">
        <v>2</v>
      </c>
      <c r="N37" s="2">
        <v>0</v>
      </c>
      <c r="O37" s="3"/>
      <c r="P37" s="3"/>
      <c r="Q37" s="2"/>
      <c r="R37" s="2"/>
      <c r="S37" s="3">
        <v>2</v>
      </c>
      <c r="T37" s="3">
        <v>1</v>
      </c>
      <c r="U37" s="2">
        <v>2</v>
      </c>
      <c r="V37" s="2">
        <v>1</v>
      </c>
      <c r="W37" s="3">
        <v>2</v>
      </c>
      <c r="X37" s="3">
        <v>1</v>
      </c>
      <c r="Y37" s="2"/>
      <c r="Z37" s="2"/>
      <c r="AA37" s="3"/>
      <c r="AB37" s="3"/>
      <c r="AC37" s="2"/>
      <c r="AD37" s="2"/>
      <c r="AE37" s="3"/>
      <c r="AF37" s="3"/>
      <c r="AG37" s="2"/>
      <c r="AH37" s="2"/>
    </row>
    <row r="38" spans="1:34" ht="15" customHeight="1">
      <c r="A38" s="50" t="s">
        <v>212</v>
      </c>
      <c r="B38" s="6">
        <f>E38+G38+I38+K38+M38+O38+Q38+S38+U38+W38+Y38+AA38+AC38+AE38+AG38</f>
        <v>10</v>
      </c>
      <c r="C38" s="6">
        <f>F38+H38+J38+L38+N38+P38+R38+T38+V38+X38+Z38+AB38+AD38+AF38+AH38</f>
        <v>4</v>
      </c>
      <c r="D38" s="6">
        <f>B38*2+C38</f>
        <v>24</v>
      </c>
      <c r="E38" s="2"/>
      <c r="F38" s="2"/>
      <c r="G38" s="3">
        <v>2</v>
      </c>
      <c r="H38" s="3">
        <v>1</v>
      </c>
      <c r="I38" s="2">
        <v>1</v>
      </c>
      <c r="J38" s="2">
        <v>0</v>
      </c>
      <c r="K38" s="3">
        <v>2</v>
      </c>
      <c r="L38" s="3">
        <v>1</v>
      </c>
      <c r="M38" s="2">
        <v>2</v>
      </c>
      <c r="N38" s="2">
        <v>1</v>
      </c>
      <c r="O38" s="3">
        <v>0</v>
      </c>
      <c r="P38" s="3">
        <v>0</v>
      </c>
      <c r="Q38" s="2">
        <v>1</v>
      </c>
      <c r="R38" s="2">
        <v>0</v>
      </c>
      <c r="S38" s="3">
        <v>2</v>
      </c>
      <c r="T38" s="3">
        <v>1</v>
      </c>
      <c r="U38" s="2">
        <v>0</v>
      </c>
      <c r="V38" s="2">
        <v>0</v>
      </c>
      <c r="W38" s="3">
        <v>0</v>
      </c>
      <c r="X38" s="3">
        <v>0</v>
      </c>
      <c r="Y38" s="2"/>
      <c r="Z38" s="2"/>
      <c r="AA38" s="3"/>
      <c r="AB38" s="3"/>
      <c r="AC38" s="2"/>
      <c r="AD38" s="2"/>
      <c r="AE38" s="3"/>
      <c r="AF38" s="3"/>
      <c r="AG38" s="2"/>
      <c r="AH38" s="2"/>
    </row>
    <row r="39" spans="1:34" ht="15" customHeight="1">
      <c r="A39" s="70" t="s">
        <v>208</v>
      </c>
      <c r="B39" s="6">
        <f>E39+G39+I39+K39+M39+O39+Q39+S39+U39+W39+Y39+AA39+AC39+AE39+AG39</f>
        <v>10</v>
      </c>
      <c r="C39" s="6">
        <f>F39+H39+J39+L39+N39+P39+R39+T39+V39+X39+Z39+AB39+AD39+AF39+AH39</f>
        <v>4</v>
      </c>
      <c r="D39" s="6">
        <f>B39*2+C39</f>
        <v>24</v>
      </c>
      <c r="E39" s="2">
        <v>2</v>
      </c>
      <c r="F39" s="2">
        <v>0</v>
      </c>
      <c r="G39" s="3">
        <v>2</v>
      </c>
      <c r="H39" s="3">
        <v>1</v>
      </c>
      <c r="I39" s="2">
        <v>2</v>
      </c>
      <c r="J39" s="2">
        <v>1</v>
      </c>
      <c r="K39" s="3">
        <v>2</v>
      </c>
      <c r="L39" s="3">
        <v>1</v>
      </c>
      <c r="M39" s="2">
        <v>2</v>
      </c>
      <c r="N39" s="2">
        <v>1</v>
      </c>
      <c r="O39" s="3"/>
      <c r="P39" s="3"/>
      <c r="Q39" s="2"/>
      <c r="R39" s="2"/>
      <c r="S39" s="3"/>
      <c r="T39" s="3"/>
      <c r="U39" s="2"/>
      <c r="V39" s="2"/>
      <c r="W39" s="3"/>
      <c r="X39" s="3"/>
      <c r="Y39" s="2"/>
      <c r="Z39" s="2"/>
      <c r="AA39" s="3"/>
      <c r="AB39" s="3"/>
      <c r="AC39" s="2"/>
      <c r="AD39" s="2"/>
      <c r="AE39" s="3"/>
      <c r="AF39" s="3"/>
      <c r="AG39" s="2"/>
      <c r="AH39" s="2"/>
    </row>
    <row r="40" spans="1:34" ht="15" customHeight="1">
      <c r="A40" s="51" t="s">
        <v>189</v>
      </c>
      <c r="B40" s="6">
        <f>E40+G40+I40+K40+M40+O40+Q40+S40+U40+W40+Y40+AA40+AC40+AE40+AG40</f>
        <v>10</v>
      </c>
      <c r="C40" s="6">
        <f>F40+H40+J40+L40+N40+P40+R40+T40+V40+X40+Z40+AB40+AD40+AF40+AH40</f>
        <v>4</v>
      </c>
      <c r="D40" s="6">
        <f>B40*2+C40</f>
        <v>24</v>
      </c>
      <c r="E40" s="2">
        <v>0</v>
      </c>
      <c r="F40" s="2">
        <v>1</v>
      </c>
      <c r="G40" s="3">
        <v>0</v>
      </c>
      <c r="H40" s="3">
        <v>1</v>
      </c>
      <c r="I40" s="2">
        <v>2</v>
      </c>
      <c r="J40" s="2">
        <v>1</v>
      </c>
      <c r="K40" s="3">
        <v>2</v>
      </c>
      <c r="L40" s="3">
        <v>0</v>
      </c>
      <c r="M40" s="2">
        <v>1</v>
      </c>
      <c r="N40" s="2">
        <v>1</v>
      </c>
      <c r="O40" s="3">
        <v>1</v>
      </c>
      <c r="P40" s="3">
        <v>0</v>
      </c>
      <c r="Q40" s="2">
        <v>2</v>
      </c>
      <c r="R40" s="2">
        <v>0</v>
      </c>
      <c r="S40" s="3">
        <v>1</v>
      </c>
      <c r="T40" s="3">
        <v>0</v>
      </c>
      <c r="U40" s="2">
        <v>0</v>
      </c>
      <c r="V40" s="2">
        <v>0</v>
      </c>
      <c r="W40" s="3">
        <v>1</v>
      </c>
      <c r="X40" s="3">
        <v>0</v>
      </c>
      <c r="Y40" s="2"/>
      <c r="Z40" s="2"/>
      <c r="AA40" s="3"/>
      <c r="AB40" s="3"/>
      <c r="AC40" s="2"/>
      <c r="AD40" s="2"/>
      <c r="AE40" s="3"/>
      <c r="AF40" s="3"/>
      <c r="AG40" s="2"/>
      <c r="AH40" s="2"/>
    </row>
    <row r="41" spans="1:34" ht="15" customHeight="1">
      <c r="A41" s="51" t="s">
        <v>161</v>
      </c>
      <c r="B41" s="6">
        <f>E41+G41+I41+K41+M41+O41+Q41+S41+U41+W41+Y41+AA41+AC41+AE41+AG41</f>
        <v>9</v>
      </c>
      <c r="C41" s="6">
        <f>F41+H41+J41+L41+N41+P41+R41+T41+V41+X41+Z41+AB41+AD41+AF41+AH41</f>
        <v>6</v>
      </c>
      <c r="D41" s="6">
        <f>B41*2+C41</f>
        <v>24</v>
      </c>
      <c r="E41" s="2">
        <v>1</v>
      </c>
      <c r="F41" s="2">
        <v>1</v>
      </c>
      <c r="G41" s="3">
        <v>0</v>
      </c>
      <c r="H41" s="3">
        <v>0</v>
      </c>
      <c r="I41" s="2">
        <v>0</v>
      </c>
      <c r="J41" s="2">
        <v>1</v>
      </c>
      <c r="K41" s="3">
        <v>1</v>
      </c>
      <c r="L41" s="3">
        <v>1</v>
      </c>
      <c r="M41" s="2">
        <v>2</v>
      </c>
      <c r="N41" s="2">
        <v>1</v>
      </c>
      <c r="O41" s="3">
        <v>2</v>
      </c>
      <c r="P41" s="3">
        <v>1</v>
      </c>
      <c r="Q41" s="2">
        <v>0</v>
      </c>
      <c r="R41" s="2">
        <v>0</v>
      </c>
      <c r="S41" s="3">
        <v>1</v>
      </c>
      <c r="T41" s="3">
        <v>0</v>
      </c>
      <c r="U41" s="2">
        <v>0</v>
      </c>
      <c r="V41" s="2">
        <v>0</v>
      </c>
      <c r="W41" s="3">
        <v>2</v>
      </c>
      <c r="X41" s="3">
        <v>1</v>
      </c>
      <c r="Y41" s="2"/>
      <c r="Z41" s="2"/>
      <c r="AA41" s="3"/>
      <c r="AB41" s="3"/>
      <c r="AC41" s="2"/>
      <c r="AD41" s="2"/>
      <c r="AE41" s="3"/>
      <c r="AF41" s="3"/>
      <c r="AG41" s="2"/>
      <c r="AH41" s="2"/>
    </row>
    <row r="42" spans="1:34" ht="15" customHeight="1">
      <c r="A42" s="51" t="s">
        <v>271</v>
      </c>
      <c r="B42" s="6">
        <f>E42+G42+I42+K42+M42+O42+Q42+S42+U42+W42+Y42+AA42+AC42+AE42+AG42</f>
        <v>11</v>
      </c>
      <c r="C42" s="6">
        <f>F42+H42+J42+L42+N42+P42+R42+T42+V42+X42+Z42+AB42+AD42+AF42+AH42</f>
        <v>1</v>
      </c>
      <c r="D42" s="6">
        <f>B42*2+C42</f>
        <v>23</v>
      </c>
      <c r="E42" s="2">
        <v>2</v>
      </c>
      <c r="F42" s="2">
        <v>1</v>
      </c>
      <c r="G42" s="3">
        <v>2</v>
      </c>
      <c r="H42" s="3">
        <v>0</v>
      </c>
      <c r="I42" s="2">
        <v>1</v>
      </c>
      <c r="J42" s="2">
        <v>0</v>
      </c>
      <c r="K42" s="3">
        <v>2</v>
      </c>
      <c r="L42" s="3">
        <v>0</v>
      </c>
      <c r="M42" s="2">
        <v>2</v>
      </c>
      <c r="N42" s="2">
        <v>0</v>
      </c>
      <c r="O42" s="3">
        <v>0</v>
      </c>
      <c r="P42" s="3">
        <v>0</v>
      </c>
      <c r="Q42" s="2"/>
      <c r="R42" s="2"/>
      <c r="S42" s="3">
        <v>0</v>
      </c>
      <c r="T42" s="3">
        <v>0</v>
      </c>
      <c r="U42" s="2"/>
      <c r="V42" s="2"/>
      <c r="W42" s="3">
        <v>2</v>
      </c>
      <c r="X42" s="3">
        <v>0</v>
      </c>
      <c r="Y42" s="2"/>
      <c r="Z42" s="2"/>
      <c r="AA42" s="3"/>
      <c r="AB42" s="3"/>
      <c r="AC42" s="2"/>
      <c r="AD42" s="2"/>
      <c r="AE42" s="3"/>
      <c r="AF42" s="3"/>
      <c r="AG42" s="2"/>
      <c r="AH42" s="2"/>
    </row>
    <row r="43" spans="1:34" ht="15" customHeight="1">
      <c r="A43" s="50" t="s">
        <v>343</v>
      </c>
      <c r="B43" s="6">
        <f>E43+G43+I43+K43+M43+O43+Q43+S43+U43+W43+Y43+AA43+AC43+AE43+AG43</f>
        <v>11</v>
      </c>
      <c r="C43" s="6">
        <f>F43+H43+J43+L43+N43+P43+R43+T43+V43+X43+Z43+AB43+AD43+AF43+AH43</f>
        <v>1</v>
      </c>
      <c r="D43" s="6">
        <f>B43*2+C43</f>
        <v>23</v>
      </c>
      <c r="E43" s="2">
        <v>0</v>
      </c>
      <c r="F43" s="2">
        <v>0</v>
      </c>
      <c r="G43" s="3">
        <v>2</v>
      </c>
      <c r="H43" s="3">
        <v>0</v>
      </c>
      <c r="I43" s="2">
        <v>1</v>
      </c>
      <c r="J43" s="2">
        <v>0</v>
      </c>
      <c r="K43" s="3">
        <v>2</v>
      </c>
      <c r="L43" s="3">
        <v>0</v>
      </c>
      <c r="M43" s="2">
        <v>2</v>
      </c>
      <c r="N43" s="2">
        <v>1</v>
      </c>
      <c r="O43" s="3">
        <v>0</v>
      </c>
      <c r="P43" s="3">
        <v>0</v>
      </c>
      <c r="Q43" s="2">
        <v>0</v>
      </c>
      <c r="R43" s="2">
        <v>0</v>
      </c>
      <c r="S43" s="3">
        <v>2</v>
      </c>
      <c r="T43" s="3">
        <v>0</v>
      </c>
      <c r="U43" s="2">
        <v>0</v>
      </c>
      <c r="V43" s="2">
        <v>0</v>
      </c>
      <c r="W43" s="3">
        <v>2</v>
      </c>
      <c r="X43" s="3">
        <v>0</v>
      </c>
      <c r="Y43" s="2"/>
      <c r="Z43" s="2"/>
      <c r="AA43" s="3"/>
      <c r="AB43" s="3"/>
      <c r="AC43" s="2"/>
      <c r="AD43" s="2"/>
      <c r="AE43" s="3"/>
      <c r="AF43" s="3"/>
      <c r="AG43" s="2"/>
      <c r="AH43" s="2"/>
    </row>
    <row r="44" spans="1:34" ht="15" customHeight="1">
      <c r="A44" s="51" t="s">
        <v>154</v>
      </c>
      <c r="B44" s="6">
        <f>E44+G44+I44+K44+M44+O44+Q44+S44+U44+W44+Y44+AA44+AC44+AE44+AG44</f>
        <v>10</v>
      </c>
      <c r="C44" s="6">
        <f>F44+H44+J44+L44+N44+P44+R44+T44+V44+X44+Z44+AB44+AD44+AF44+AH44</f>
        <v>3</v>
      </c>
      <c r="D44" s="6">
        <f>B44*2+C44</f>
        <v>23</v>
      </c>
      <c r="E44" s="2"/>
      <c r="F44" s="2"/>
      <c r="G44" s="3">
        <v>1</v>
      </c>
      <c r="H44" s="3">
        <v>0</v>
      </c>
      <c r="I44" s="2">
        <v>2</v>
      </c>
      <c r="J44" s="2">
        <v>1</v>
      </c>
      <c r="K44" s="3">
        <v>1</v>
      </c>
      <c r="L44" s="3">
        <v>0</v>
      </c>
      <c r="M44" s="2">
        <v>2</v>
      </c>
      <c r="N44" s="2">
        <v>1</v>
      </c>
      <c r="O44" s="3">
        <v>2</v>
      </c>
      <c r="P44" s="3">
        <v>1</v>
      </c>
      <c r="Q44" s="2"/>
      <c r="R44" s="2"/>
      <c r="S44" s="3"/>
      <c r="T44" s="3"/>
      <c r="U44" s="2">
        <v>1</v>
      </c>
      <c r="V44" s="2">
        <v>0</v>
      </c>
      <c r="W44" s="3">
        <v>1</v>
      </c>
      <c r="X44" s="3">
        <v>0</v>
      </c>
      <c r="Y44" s="2"/>
      <c r="Z44" s="2"/>
      <c r="AA44" s="3"/>
      <c r="AB44" s="3"/>
      <c r="AC44" s="2"/>
      <c r="AD44" s="2"/>
      <c r="AE44" s="3"/>
      <c r="AF44" s="3"/>
      <c r="AG44" s="2"/>
      <c r="AH44" s="2"/>
    </row>
    <row r="45" spans="1:34" ht="15" customHeight="1">
      <c r="A45" s="51" t="s">
        <v>245</v>
      </c>
      <c r="B45" s="6">
        <f>E45+G45+I45+K45+M45+O45+Q45+S45+U45+W45+Y45+AA45+AC45+AE45+AG45</f>
        <v>10</v>
      </c>
      <c r="C45" s="6">
        <f>F45+H45+J45+L45+N45+P45+R45+T45+V45+X45+Z45+AB45+AD45+AF45+AH45</f>
        <v>3</v>
      </c>
      <c r="D45" s="6">
        <f>B45*2+C45</f>
        <v>23</v>
      </c>
      <c r="E45" s="2"/>
      <c r="F45" s="2"/>
      <c r="G45" s="3">
        <v>2</v>
      </c>
      <c r="H45" s="3">
        <v>1</v>
      </c>
      <c r="I45" s="2">
        <v>1</v>
      </c>
      <c r="J45" s="2">
        <v>1</v>
      </c>
      <c r="K45" s="3">
        <v>1</v>
      </c>
      <c r="L45" s="3">
        <v>0</v>
      </c>
      <c r="M45" s="2"/>
      <c r="N45" s="2"/>
      <c r="O45" s="3">
        <v>1</v>
      </c>
      <c r="P45" s="3">
        <v>1</v>
      </c>
      <c r="Q45" s="2">
        <v>1</v>
      </c>
      <c r="R45" s="2">
        <v>0</v>
      </c>
      <c r="S45" s="3"/>
      <c r="T45" s="3"/>
      <c r="U45" s="2">
        <v>2</v>
      </c>
      <c r="V45" s="2">
        <v>0</v>
      </c>
      <c r="W45" s="3">
        <v>2</v>
      </c>
      <c r="X45" s="3">
        <v>0</v>
      </c>
      <c r="Y45" s="2"/>
      <c r="Z45" s="2"/>
      <c r="AA45" s="3"/>
      <c r="AB45" s="3"/>
      <c r="AC45" s="2"/>
      <c r="AD45" s="2"/>
      <c r="AE45" s="3"/>
      <c r="AF45" s="3"/>
      <c r="AG45" s="2"/>
      <c r="AH45" s="2"/>
    </row>
    <row r="46" spans="1:34" ht="15" customHeight="1">
      <c r="A46" s="51" t="s">
        <v>278</v>
      </c>
      <c r="B46" s="6">
        <f>E46+G46+I46+K46+M46+O46+Q46+S46+U46+W46+Y46+AA46+AC46+AE46+AG46</f>
        <v>7</v>
      </c>
      <c r="C46" s="6">
        <f>F46+H46+J46+L46+N46+P46+R46+T46+V46+X46+Z46+AB46+AD46+AF46+AH46</f>
        <v>9</v>
      </c>
      <c r="D46" s="6">
        <f>B46*2+C46</f>
        <v>23</v>
      </c>
      <c r="E46" s="2">
        <v>1</v>
      </c>
      <c r="F46" s="2">
        <v>1</v>
      </c>
      <c r="G46" s="3">
        <v>0</v>
      </c>
      <c r="H46" s="3">
        <v>1</v>
      </c>
      <c r="I46" s="2">
        <v>0</v>
      </c>
      <c r="J46" s="2">
        <v>1</v>
      </c>
      <c r="K46" s="3">
        <v>2</v>
      </c>
      <c r="L46" s="3">
        <v>1</v>
      </c>
      <c r="M46" s="2">
        <v>1</v>
      </c>
      <c r="N46" s="2">
        <v>1</v>
      </c>
      <c r="O46" s="3">
        <v>1</v>
      </c>
      <c r="P46" s="3">
        <v>0</v>
      </c>
      <c r="Q46" s="2">
        <v>0</v>
      </c>
      <c r="R46" s="2">
        <v>1</v>
      </c>
      <c r="S46" s="3">
        <v>1</v>
      </c>
      <c r="T46" s="3">
        <v>1</v>
      </c>
      <c r="U46" s="2">
        <v>1</v>
      </c>
      <c r="V46" s="2">
        <v>1</v>
      </c>
      <c r="W46" s="3">
        <v>0</v>
      </c>
      <c r="X46" s="3">
        <v>1</v>
      </c>
      <c r="Y46" s="2"/>
      <c r="Z46" s="2"/>
      <c r="AA46" s="3"/>
      <c r="AB46" s="3"/>
      <c r="AC46" s="2"/>
      <c r="AD46" s="2"/>
      <c r="AE46" s="3"/>
      <c r="AF46" s="3"/>
      <c r="AG46" s="2"/>
      <c r="AH46" s="2"/>
    </row>
    <row r="47" spans="1:34" ht="15" customHeight="1">
      <c r="A47" s="51" t="s">
        <v>413</v>
      </c>
      <c r="B47" s="6">
        <f>E47+G47+I47+K47+M47+O47+Q47+S47+U47+W47+Y47+AA47+AC47+AE47+AG47</f>
        <v>10</v>
      </c>
      <c r="C47" s="6">
        <f>F47+H47+J47+L47+N47+P47+R47+T47+V47+X47+Z47+AB47+AD47+AF47+AH47</f>
        <v>2</v>
      </c>
      <c r="D47" s="6">
        <f>B47*2+C47</f>
        <v>22</v>
      </c>
      <c r="E47" s="2"/>
      <c r="F47" s="2"/>
      <c r="G47" s="3">
        <v>2</v>
      </c>
      <c r="H47" s="3">
        <v>0</v>
      </c>
      <c r="I47" s="2"/>
      <c r="J47" s="2"/>
      <c r="K47" s="3">
        <v>2</v>
      </c>
      <c r="L47" s="3">
        <v>1</v>
      </c>
      <c r="M47" s="2">
        <v>1</v>
      </c>
      <c r="N47" s="2">
        <v>0</v>
      </c>
      <c r="O47" s="3">
        <v>2</v>
      </c>
      <c r="P47" s="3">
        <v>1</v>
      </c>
      <c r="Q47" s="2"/>
      <c r="R47" s="2"/>
      <c r="S47" s="3">
        <v>1</v>
      </c>
      <c r="T47" s="3">
        <v>0</v>
      </c>
      <c r="U47" s="2">
        <v>2</v>
      </c>
      <c r="V47" s="2">
        <v>0</v>
      </c>
      <c r="W47" s="3">
        <v>0</v>
      </c>
      <c r="X47" s="3">
        <v>0</v>
      </c>
      <c r="Y47" s="2"/>
      <c r="Z47" s="2"/>
      <c r="AA47" s="3"/>
      <c r="AB47" s="3"/>
      <c r="AC47" s="2"/>
      <c r="AD47" s="2"/>
      <c r="AE47" s="3"/>
      <c r="AF47" s="3"/>
      <c r="AG47" s="2"/>
      <c r="AH47" s="2"/>
    </row>
    <row r="48" spans="1:34" ht="15" customHeight="1">
      <c r="A48" s="51" t="s">
        <v>106</v>
      </c>
      <c r="B48" s="6">
        <f>E48+G48+I48+K48+M48+O48+Q48+S48+U48+W48+Y48+AA48+AC48+AE48+AG48</f>
        <v>9</v>
      </c>
      <c r="C48" s="6">
        <f>F48+H48+J48+L48+N48+P48+R48+T48+V48+X48+Z48+AB48+AD48+AF48+AH48</f>
        <v>4</v>
      </c>
      <c r="D48" s="6">
        <f>B48*2+C48</f>
        <v>22</v>
      </c>
      <c r="E48" s="2">
        <v>2</v>
      </c>
      <c r="F48" s="2">
        <v>1</v>
      </c>
      <c r="G48" s="3"/>
      <c r="H48" s="3"/>
      <c r="I48" s="2"/>
      <c r="J48" s="2"/>
      <c r="K48" s="3"/>
      <c r="L48" s="3"/>
      <c r="M48" s="2"/>
      <c r="N48" s="2"/>
      <c r="O48" s="3">
        <v>2</v>
      </c>
      <c r="P48" s="3">
        <v>1</v>
      </c>
      <c r="Q48" s="2">
        <v>2</v>
      </c>
      <c r="R48" s="2">
        <v>1</v>
      </c>
      <c r="S48" s="3"/>
      <c r="T48" s="3"/>
      <c r="U48" s="2">
        <v>1</v>
      </c>
      <c r="V48" s="2">
        <v>1</v>
      </c>
      <c r="W48" s="3">
        <v>2</v>
      </c>
      <c r="X48" s="3">
        <v>0</v>
      </c>
      <c r="Y48" s="2"/>
      <c r="Z48" s="2"/>
      <c r="AA48" s="3"/>
      <c r="AB48" s="3"/>
      <c r="AC48" s="2"/>
      <c r="AD48" s="2"/>
      <c r="AE48" s="3"/>
      <c r="AF48" s="3"/>
      <c r="AG48" s="2"/>
      <c r="AH48" s="2"/>
    </row>
    <row r="49" spans="1:34" ht="15" customHeight="1">
      <c r="A49" s="50" t="s">
        <v>190</v>
      </c>
      <c r="B49" s="6">
        <f>E49+G49+I49+K49+M49+O49+Q49+S49+U49+W49+Y49+AA49+AC49+AE49+AG49</f>
        <v>9</v>
      </c>
      <c r="C49" s="6">
        <f>F49+H49+J49+L49+N49+P49+R49+T49+V49+X49+Z49+AB49+AD49+AF49+AH49</f>
        <v>4</v>
      </c>
      <c r="D49" s="6">
        <f>B49*2+C49</f>
        <v>22</v>
      </c>
      <c r="E49" s="2">
        <v>1</v>
      </c>
      <c r="F49" s="2">
        <v>0</v>
      </c>
      <c r="G49" s="3">
        <v>1</v>
      </c>
      <c r="H49" s="3">
        <v>1</v>
      </c>
      <c r="I49" s="2">
        <v>0</v>
      </c>
      <c r="J49" s="2">
        <v>0</v>
      </c>
      <c r="K49" s="3">
        <v>1</v>
      </c>
      <c r="L49" s="3">
        <v>0</v>
      </c>
      <c r="M49" s="2">
        <v>2</v>
      </c>
      <c r="N49" s="2">
        <v>1</v>
      </c>
      <c r="O49" s="3">
        <v>1</v>
      </c>
      <c r="P49" s="3">
        <v>0</v>
      </c>
      <c r="Q49" s="2">
        <v>1</v>
      </c>
      <c r="R49" s="2">
        <v>0</v>
      </c>
      <c r="S49" s="3">
        <v>1</v>
      </c>
      <c r="T49" s="3">
        <v>0</v>
      </c>
      <c r="U49" s="2">
        <v>1</v>
      </c>
      <c r="V49" s="2">
        <v>1</v>
      </c>
      <c r="W49" s="3">
        <v>0</v>
      </c>
      <c r="X49" s="3">
        <v>1</v>
      </c>
      <c r="Y49" s="2"/>
      <c r="Z49" s="2"/>
      <c r="AA49" s="3"/>
      <c r="AB49" s="3"/>
      <c r="AC49" s="2"/>
      <c r="AD49" s="2"/>
      <c r="AE49" s="3"/>
      <c r="AF49" s="3"/>
      <c r="AG49" s="2"/>
      <c r="AH49" s="2"/>
    </row>
    <row r="50" spans="1:34" ht="15" customHeight="1">
      <c r="A50" s="50" t="s">
        <v>241</v>
      </c>
      <c r="B50" s="6">
        <f>E50+G50+I50+K50+M50+O50+Q50+S50+U50+W50+Y50+AA50+AC50+AE50+AG50</f>
        <v>7</v>
      </c>
      <c r="C50" s="6">
        <f>F50+H50+J50+L50+N50+P50+R50+T50+V50+X50+Z50+AB50+AD50+AF50+AH50</f>
        <v>8</v>
      </c>
      <c r="D50" s="6">
        <f>B50*2+C50</f>
        <v>22</v>
      </c>
      <c r="E50" s="2">
        <v>0</v>
      </c>
      <c r="F50" s="2">
        <v>1</v>
      </c>
      <c r="G50" s="3">
        <v>2</v>
      </c>
      <c r="H50" s="3">
        <v>1</v>
      </c>
      <c r="I50" s="2">
        <v>0</v>
      </c>
      <c r="J50" s="2">
        <v>1</v>
      </c>
      <c r="K50" s="3">
        <v>1</v>
      </c>
      <c r="L50" s="3">
        <v>1</v>
      </c>
      <c r="M50" s="2">
        <v>1</v>
      </c>
      <c r="N50" s="2">
        <v>0</v>
      </c>
      <c r="O50" s="3">
        <v>1</v>
      </c>
      <c r="P50" s="3">
        <v>1</v>
      </c>
      <c r="Q50" s="2">
        <v>0</v>
      </c>
      <c r="R50" s="2">
        <v>1</v>
      </c>
      <c r="S50" s="3">
        <v>2</v>
      </c>
      <c r="T50" s="3">
        <v>0</v>
      </c>
      <c r="U50" s="2">
        <v>0</v>
      </c>
      <c r="V50" s="2">
        <v>1</v>
      </c>
      <c r="W50" s="3">
        <v>0</v>
      </c>
      <c r="X50" s="3">
        <v>1</v>
      </c>
      <c r="Y50" s="2"/>
      <c r="Z50" s="2"/>
      <c r="AA50" s="3"/>
      <c r="AB50" s="3"/>
      <c r="AC50" s="2"/>
      <c r="AD50" s="2"/>
      <c r="AE50" s="3"/>
      <c r="AF50" s="3"/>
      <c r="AG50" s="2"/>
      <c r="AH50" s="2"/>
    </row>
    <row r="51" spans="1:34" ht="15" customHeight="1">
      <c r="A51" s="50" t="s">
        <v>345</v>
      </c>
      <c r="B51" s="6">
        <f>E51+G51+I51+K51+M51+O51+Q51+S51+U51+W51+Y51+AA51+AC51+AE51+AG51</f>
        <v>10</v>
      </c>
      <c r="C51" s="6">
        <f>F51+H51+J51+L51+N51+P51+R51+T51+V51+X51+Z51+AB51+AD51+AF51+AH51</f>
        <v>1</v>
      </c>
      <c r="D51" s="6">
        <f>B51*2+C51</f>
        <v>21</v>
      </c>
      <c r="E51" s="2">
        <v>2</v>
      </c>
      <c r="F51" s="2">
        <v>0</v>
      </c>
      <c r="G51" s="3">
        <v>1</v>
      </c>
      <c r="H51" s="3">
        <v>0</v>
      </c>
      <c r="I51" s="2">
        <v>2</v>
      </c>
      <c r="J51" s="2">
        <v>0</v>
      </c>
      <c r="K51" s="3">
        <v>1</v>
      </c>
      <c r="L51" s="3">
        <v>0</v>
      </c>
      <c r="M51" s="2">
        <v>1</v>
      </c>
      <c r="N51" s="2">
        <v>0</v>
      </c>
      <c r="O51" s="3">
        <v>0</v>
      </c>
      <c r="P51" s="3">
        <v>0</v>
      </c>
      <c r="Q51" s="2">
        <v>0</v>
      </c>
      <c r="R51" s="2">
        <v>1</v>
      </c>
      <c r="S51" s="3"/>
      <c r="T51" s="3"/>
      <c r="U51" s="2">
        <v>2</v>
      </c>
      <c r="V51" s="2">
        <v>0</v>
      </c>
      <c r="W51" s="3">
        <v>1</v>
      </c>
      <c r="X51" s="3">
        <v>0</v>
      </c>
      <c r="Y51" s="2"/>
      <c r="Z51" s="2"/>
      <c r="AA51" s="3"/>
      <c r="AB51" s="3"/>
      <c r="AC51" s="2"/>
      <c r="AD51" s="2"/>
      <c r="AE51" s="3"/>
      <c r="AF51" s="3"/>
      <c r="AG51" s="2"/>
      <c r="AH51" s="2"/>
    </row>
    <row r="52" spans="1:34" ht="15" customHeight="1">
      <c r="A52" s="50" t="s">
        <v>213</v>
      </c>
      <c r="B52" s="6">
        <f>E52+G52+I52+K52+M52+O52+Q52+S52+U52+W52+Y52+AA52+AC52+AE52+AG52</f>
        <v>9</v>
      </c>
      <c r="C52" s="6">
        <f>F52+H52+J52+L52+N52+P52+R52+T52+V52+X52+Z52+AB52+AD52+AF52+AH52</f>
        <v>3</v>
      </c>
      <c r="D52" s="6">
        <f>B52*2+C52</f>
        <v>21</v>
      </c>
      <c r="E52" s="2">
        <v>0</v>
      </c>
      <c r="F52" s="2">
        <v>0</v>
      </c>
      <c r="G52" s="3">
        <v>0</v>
      </c>
      <c r="H52" s="3">
        <v>0</v>
      </c>
      <c r="I52" s="2">
        <v>1</v>
      </c>
      <c r="J52" s="2">
        <v>0</v>
      </c>
      <c r="K52" s="3">
        <v>0</v>
      </c>
      <c r="L52" s="3">
        <v>0</v>
      </c>
      <c r="M52" s="2">
        <v>0</v>
      </c>
      <c r="N52" s="2">
        <v>0</v>
      </c>
      <c r="O52" s="3">
        <v>2</v>
      </c>
      <c r="P52" s="3">
        <v>1</v>
      </c>
      <c r="Q52" s="2">
        <v>1</v>
      </c>
      <c r="R52" s="2">
        <v>1</v>
      </c>
      <c r="S52" s="3">
        <v>2</v>
      </c>
      <c r="T52" s="3">
        <v>0</v>
      </c>
      <c r="U52" s="2">
        <v>1</v>
      </c>
      <c r="V52" s="2">
        <v>0</v>
      </c>
      <c r="W52" s="3">
        <v>2</v>
      </c>
      <c r="X52" s="3">
        <v>1</v>
      </c>
      <c r="Y52" s="2"/>
      <c r="Z52" s="2"/>
      <c r="AA52" s="3"/>
      <c r="AB52" s="3"/>
      <c r="AC52" s="2"/>
      <c r="AD52" s="2"/>
      <c r="AE52" s="3"/>
      <c r="AF52" s="3"/>
      <c r="AG52" s="2"/>
      <c r="AH52" s="2"/>
    </row>
    <row r="53" spans="1:34" ht="15" customHeight="1">
      <c r="A53" s="51" t="s">
        <v>251</v>
      </c>
      <c r="B53" s="6">
        <f>E53+G53+I53+K53+M53+O53+Q53+S53+U53+W53+Y53+AA53+AC53+AE53+AG53</f>
        <v>9</v>
      </c>
      <c r="C53" s="6">
        <f>F53+H53+J53+L53+N53+P53+R53+T53+V53+X53+Z53+AB53+AD53+AF53+AH53</f>
        <v>3</v>
      </c>
      <c r="D53" s="6">
        <f>B53*2+C53</f>
        <v>21</v>
      </c>
      <c r="E53" s="2">
        <v>1</v>
      </c>
      <c r="F53" s="2">
        <v>0</v>
      </c>
      <c r="G53" s="3">
        <v>1</v>
      </c>
      <c r="H53" s="3">
        <v>0</v>
      </c>
      <c r="I53" s="2">
        <v>1</v>
      </c>
      <c r="J53" s="2">
        <v>1</v>
      </c>
      <c r="K53" s="3">
        <v>0</v>
      </c>
      <c r="L53" s="3">
        <v>0</v>
      </c>
      <c r="M53" s="2">
        <v>0</v>
      </c>
      <c r="N53" s="2">
        <v>0</v>
      </c>
      <c r="O53" s="3">
        <v>2</v>
      </c>
      <c r="P53" s="3">
        <v>1</v>
      </c>
      <c r="Q53" s="2">
        <v>2</v>
      </c>
      <c r="R53" s="2">
        <v>1</v>
      </c>
      <c r="S53" s="3">
        <v>2</v>
      </c>
      <c r="T53" s="3">
        <v>0</v>
      </c>
      <c r="U53" s="2"/>
      <c r="V53" s="2"/>
      <c r="W53" s="3"/>
      <c r="X53" s="3"/>
      <c r="Y53" s="2"/>
      <c r="Z53" s="2"/>
      <c r="AA53" s="3"/>
      <c r="AB53" s="3"/>
      <c r="AC53" s="2"/>
      <c r="AD53" s="2"/>
      <c r="AE53" s="3"/>
      <c r="AF53" s="3"/>
      <c r="AG53" s="2"/>
      <c r="AH53" s="2"/>
    </row>
    <row r="54" spans="1:34" ht="15" customHeight="1">
      <c r="A54" s="50" t="s">
        <v>364</v>
      </c>
      <c r="B54" s="6">
        <f>E54+G54+I54+K54+M54+O54+Q54+S54+U54+W54+Y54+AA54+AC54+AE54+AG54</f>
        <v>8</v>
      </c>
      <c r="C54" s="6">
        <f>F54+H54+J54+L54+N54+P54+R54+T54+V54+X54+Z54+AB54+AD54+AF54+AH54</f>
        <v>5</v>
      </c>
      <c r="D54" s="6">
        <f>B54*2+C54</f>
        <v>21</v>
      </c>
      <c r="E54" s="2">
        <v>2</v>
      </c>
      <c r="F54" s="2">
        <v>1</v>
      </c>
      <c r="G54" s="3">
        <v>2</v>
      </c>
      <c r="H54" s="3">
        <v>1</v>
      </c>
      <c r="I54" s="2">
        <v>0</v>
      </c>
      <c r="J54" s="2">
        <v>0</v>
      </c>
      <c r="K54" s="3"/>
      <c r="L54" s="3"/>
      <c r="M54" s="2">
        <v>2</v>
      </c>
      <c r="N54" s="2">
        <v>1</v>
      </c>
      <c r="O54" s="3"/>
      <c r="P54" s="3"/>
      <c r="Q54" s="2"/>
      <c r="R54" s="2"/>
      <c r="S54" s="3">
        <v>1</v>
      </c>
      <c r="T54" s="3">
        <v>1</v>
      </c>
      <c r="U54" s="2">
        <v>1</v>
      </c>
      <c r="V54" s="2">
        <v>1</v>
      </c>
      <c r="W54" s="3"/>
      <c r="X54" s="3"/>
      <c r="Y54" s="2"/>
      <c r="Z54" s="2"/>
      <c r="AA54" s="3"/>
      <c r="AB54" s="3"/>
      <c r="AC54" s="2"/>
      <c r="AD54" s="2"/>
      <c r="AE54" s="3"/>
      <c r="AF54" s="3"/>
      <c r="AG54" s="2"/>
      <c r="AH54" s="2"/>
    </row>
    <row r="55" spans="1:34" ht="15" customHeight="1">
      <c r="A55" s="50" t="s">
        <v>273</v>
      </c>
      <c r="B55" s="6">
        <f>E55+G55+I55+K55+M55+O55+Q55+S55+U55+W55+Y55+AA55+AC55+AE55+AG55</f>
        <v>8</v>
      </c>
      <c r="C55" s="6">
        <f>F55+H55+J55+L55+N55+P55+R55+T55+V55+X55+Z55+AB55+AD55+AF55+AH55</f>
        <v>5</v>
      </c>
      <c r="D55" s="6">
        <f>B55*2+C55</f>
        <v>21</v>
      </c>
      <c r="E55" s="2">
        <v>0</v>
      </c>
      <c r="F55" s="2">
        <v>0</v>
      </c>
      <c r="G55" s="3">
        <v>0</v>
      </c>
      <c r="H55" s="3">
        <v>0</v>
      </c>
      <c r="I55" s="2">
        <v>1</v>
      </c>
      <c r="J55" s="2">
        <v>0</v>
      </c>
      <c r="K55" s="3">
        <v>0</v>
      </c>
      <c r="L55" s="3">
        <v>0</v>
      </c>
      <c r="M55" s="2">
        <v>0</v>
      </c>
      <c r="N55" s="2">
        <v>0</v>
      </c>
      <c r="O55" s="3">
        <v>2</v>
      </c>
      <c r="P55" s="3">
        <v>1</v>
      </c>
      <c r="Q55" s="2">
        <v>1</v>
      </c>
      <c r="R55" s="2">
        <v>1</v>
      </c>
      <c r="S55" s="3">
        <v>1</v>
      </c>
      <c r="T55" s="3">
        <v>1</v>
      </c>
      <c r="U55" s="2">
        <v>1</v>
      </c>
      <c r="V55" s="2">
        <v>1</v>
      </c>
      <c r="W55" s="3">
        <v>2</v>
      </c>
      <c r="X55" s="3">
        <v>1</v>
      </c>
      <c r="Y55" s="2"/>
      <c r="Z55" s="2"/>
      <c r="AA55" s="3"/>
      <c r="AB55" s="3"/>
      <c r="AC55" s="2"/>
      <c r="AD55" s="2"/>
      <c r="AE55" s="3"/>
      <c r="AF55" s="3"/>
      <c r="AG55" s="2"/>
      <c r="AH55" s="2"/>
    </row>
    <row r="56" spans="1:34" ht="15" customHeight="1">
      <c r="A56" s="51" t="s">
        <v>23</v>
      </c>
      <c r="B56" s="6">
        <f>E56+G56+I56+K56+M56+O56+Q56+S56+U56+W56+Y56+AA56+AC56+AE56+AG56</f>
        <v>8</v>
      </c>
      <c r="C56" s="6">
        <f>F56+H56+J56+L56+N56+P56+R56+T56+V56+X56+Z56+AB56+AD56+AF56+AH56</f>
        <v>5</v>
      </c>
      <c r="D56" s="6">
        <f>B56*2+C56</f>
        <v>21</v>
      </c>
      <c r="E56" s="2">
        <v>0</v>
      </c>
      <c r="F56" s="2">
        <v>1</v>
      </c>
      <c r="G56" s="3">
        <v>1</v>
      </c>
      <c r="H56" s="3">
        <v>1</v>
      </c>
      <c r="I56" s="2">
        <v>1</v>
      </c>
      <c r="J56" s="2">
        <v>0</v>
      </c>
      <c r="K56" s="3">
        <v>1</v>
      </c>
      <c r="L56" s="3">
        <v>1</v>
      </c>
      <c r="M56" s="2">
        <v>1</v>
      </c>
      <c r="N56" s="2">
        <v>0</v>
      </c>
      <c r="O56" s="3"/>
      <c r="P56" s="3"/>
      <c r="Q56" s="2"/>
      <c r="R56" s="2"/>
      <c r="S56" s="3">
        <v>0</v>
      </c>
      <c r="T56" s="3">
        <v>0</v>
      </c>
      <c r="U56" s="2">
        <v>2</v>
      </c>
      <c r="V56" s="2">
        <v>1</v>
      </c>
      <c r="W56" s="3">
        <v>2</v>
      </c>
      <c r="X56" s="3">
        <v>1</v>
      </c>
      <c r="Y56" s="2"/>
      <c r="Z56" s="2"/>
      <c r="AA56" s="3"/>
      <c r="AB56" s="3"/>
      <c r="AC56" s="2"/>
      <c r="AD56" s="2"/>
      <c r="AE56" s="3"/>
      <c r="AF56" s="3"/>
      <c r="AG56" s="2"/>
      <c r="AH56" s="2"/>
    </row>
    <row r="57" spans="1:34" ht="15" customHeight="1">
      <c r="A57" s="51" t="s">
        <v>258</v>
      </c>
      <c r="B57" s="6">
        <f>E57+G57+I57+K57+M57+O57+Q57+S57+U57+W57+Y57+AA57+AC57+AE57+AG57</f>
        <v>8</v>
      </c>
      <c r="C57" s="6">
        <f>F57+H57+J57+L57+N57+P57+R57+T57+V57+X57+Z57+AB57+AD57+AF57+AH57</f>
        <v>5</v>
      </c>
      <c r="D57" s="6">
        <f>B57*2+C57</f>
        <v>21</v>
      </c>
      <c r="E57" s="2">
        <v>2</v>
      </c>
      <c r="F57" s="2">
        <v>0</v>
      </c>
      <c r="G57" s="3">
        <v>1</v>
      </c>
      <c r="H57" s="3">
        <v>1</v>
      </c>
      <c r="I57" s="2">
        <v>2</v>
      </c>
      <c r="J57" s="2">
        <v>1</v>
      </c>
      <c r="K57" s="3">
        <v>0</v>
      </c>
      <c r="L57" s="3">
        <v>1</v>
      </c>
      <c r="M57" s="2">
        <v>2</v>
      </c>
      <c r="N57" s="2">
        <v>1</v>
      </c>
      <c r="O57" s="3">
        <v>0</v>
      </c>
      <c r="P57" s="3">
        <v>0</v>
      </c>
      <c r="Q57" s="2">
        <v>1</v>
      </c>
      <c r="R57" s="2">
        <v>0</v>
      </c>
      <c r="S57" s="3">
        <v>0</v>
      </c>
      <c r="T57" s="3">
        <v>1</v>
      </c>
      <c r="U57" s="2"/>
      <c r="V57" s="2"/>
      <c r="W57" s="3"/>
      <c r="X57" s="3"/>
      <c r="Y57" s="2"/>
      <c r="Z57" s="2"/>
      <c r="AA57" s="3"/>
      <c r="AB57" s="3"/>
      <c r="AC57" s="2"/>
      <c r="AD57" s="2"/>
      <c r="AE57" s="3"/>
      <c r="AF57" s="3"/>
      <c r="AG57" s="2"/>
      <c r="AH57" s="2"/>
    </row>
    <row r="58" spans="1:34" ht="15" customHeight="1">
      <c r="A58" s="50" t="s">
        <v>242</v>
      </c>
      <c r="B58" s="6">
        <f>E58+G58+I58+K58+M58+O58+Q58+S58+U58+W58+Y58+AA58+AC58+AE58+AG58</f>
        <v>8</v>
      </c>
      <c r="C58" s="6">
        <f>F58+H58+J58+L58+N58+P58+R58+T58+V58+X58+Z58+AB58+AD58+AF58+AH58</f>
        <v>5</v>
      </c>
      <c r="D58" s="6">
        <f>B58*2+C58</f>
        <v>21</v>
      </c>
      <c r="E58" s="2">
        <v>0</v>
      </c>
      <c r="F58" s="2">
        <v>1</v>
      </c>
      <c r="G58" s="3">
        <v>1</v>
      </c>
      <c r="H58" s="3">
        <v>0</v>
      </c>
      <c r="I58" s="2">
        <v>0</v>
      </c>
      <c r="J58" s="2">
        <v>1</v>
      </c>
      <c r="K58" s="3"/>
      <c r="L58" s="3"/>
      <c r="M58" s="2">
        <v>2</v>
      </c>
      <c r="N58" s="2">
        <v>0</v>
      </c>
      <c r="O58" s="3"/>
      <c r="P58" s="3"/>
      <c r="Q58" s="2">
        <v>1</v>
      </c>
      <c r="R58" s="2">
        <v>0</v>
      </c>
      <c r="S58" s="3">
        <v>1</v>
      </c>
      <c r="T58" s="3">
        <v>1</v>
      </c>
      <c r="U58" s="2">
        <v>1</v>
      </c>
      <c r="V58" s="2">
        <v>1</v>
      </c>
      <c r="W58" s="3">
        <v>2</v>
      </c>
      <c r="X58" s="3">
        <v>1</v>
      </c>
      <c r="Y58" s="2"/>
      <c r="Z58" s="2"/>
      <c r="AA58" s="3"/>
      <c r="AB58" s="3"/>
      <c r="AC58" s="2"/>
      <c r="AD58" s="2"/>
      <c r="AE58" s="3"/>
      <c r="AF58" s="3"/>
      <c r="AG58" s="2"/>
      <c r="AH58" s="2"/>
    </row>
    <row r="59" spans="1:34" ht="15" customHeight="1">
      <c r="A59" s="50" t="s">
        <v>360</v>
      </c>
      <c r="B59" s="6">
        <f>E59+G59+I59+K59+M59+O59+Q59+S59+U59+W59+Y59+AA59+AC59+AE59+AG59</f>
        <v>8</v>
      </c>
      <c r="C59" s="6">
        <f>F59+H59+J59+L59+N59+P59+R59+T59+V59+X59+Z59+AB59+AD59+AF59+AH59</f>
        <v>5</v>
      </c>
      <c r="D59" s="6">
        <f>B59*2+C59</f>
        <v>21</v>
      </c>
      <c r="E59" s="2">
        <v>2</v>
      </c>
      <c r="F59" s="2">
        <v>1</v>
      </c>
      <c r="G59" s="3">
        <v>1</v>
      </c>
      <c r="H59" s="3">
        <v>0</v>
      </c>
      <c r="I59" s="2">
        <v>1</v>
      </c>
      <c r="J59" s="2">
        <v>1</v>
      </c>
      <c r="K59" s="3">
        <v>1</v>
      </c>
      <c r="L59" s="3">
        <v>1</v>
      </c>
      <c r="M59" s="2">
        <v>1</v>
      </c>
      <c r="N59" s="2">
        <v>0</v>
      </c>
      <c r="O59" s="3">
        <v>0</v>
      </c>
      <c r="P59" s="3">
        <v>1</v>
      </c>
      <c r="Q59" s="2"/>
      <c r="R59" s="2"/>
      <c r="S59" s="3">
        <v>0</v>
      </c>
      <c r="T59" s="3">
        <v>0</v>
      </c>
      <c r="U59" s="2">
        <v>2</v>
      </c>
      <c r="V59" s="2">
        <v>1</v>
      </c>
      <c r="W59" s="3">
        <v>0</v>
      </c>
      <c r="X59" s="3">
        <v>0</v>
      </c>
      <c r="Y59" s="2"/>
      <c r="Z59" s="2"/>
      <c r="AA59" s="3"/>
      <c r="AB59" s="3"/>
      <c r="AC59" s="2"/>
      <c r="AD59" s="2"/>
      <c r="AE59" s="3"/>
      <c r="AF59" s="3"/>
      <c r="AG59" s="2"/>
      <c r="AH59" s="2"/>
    </row>
    <row r="60" spans="1:34" ht="15" customHeight="1">
      <c r="A60" s="50" t="s">
        <v>355</v>
      </c>
      <c r="B60" s="6">
        <f>E60+G60+I60+K60+M60+O60+Q60+S60+U60+W60+Y60+AA60+AC60+AE60+AG60</f>
        <v>7</v>
      </c>
      <c r="C60" s="6">
        <f>F60+H60+J60+L60+N60+P60+R60+T60+V60+X60+Z60+AB60+AD60+AF60+AH60</f>
        <v>7</v>
      </c>
      <c r="D60" s="6">
        <f>B60*2+C60</f>
        <v>21</v>
      </c>
      <c r="E60" s="2">
        <v>0</v>
      </c>
      <c r="F60" s="2">
        <v>1</v>
      </c>
      <c r="G60" s="3">
        <v>1</v>
      </c>
      <c r="H60" s="3">
        <v>1</v>
      </c>
      <c r="I60" s="2">
        <v>1</v>
      </c>
      <c r="J60" s="2">
        <v>1</v>
      </c>
      <c r="K60" s="3">
        <v>0</v>
      </c>
      <c r="L60" s="3">
        <v>0</v>
      </c>
      <c r="M60" s="2">
        <v>0</v>
      </c>
      <c r="N60" s="2">
        <v>0</v>
      </c>
      <c r="O60" s="3">
        <v>2</v>
      </c>
      <c r="P60" s="3">
        <v>1</v>
      </c>
      <c r="Q60" s="2">
        <v>1</v>
      </c>
      <c r="R60" s="2">
        <v>1</v>
      </c>
      <c r="S60" s="3">
        <v>0</v>
      </c>
      <c r="T60" s="3">
        <v>1</v>
      </c>
      <c r="U60" s="2">
        <v>0</v>
      </c>
      <c r="V60" s="2">
        <v>0</v>
      </c>
      <c r="W60" s="3">
        <v>2</v>
      </c>
      <c r="X60" s="3">
        <v>1</v>
      </c>
      <c r="Y60" s="2"/>
      <c r="Z60" s="2"/>
      <c r="AA60" s="3"/>
      <c r="AB60" s="3"/>
      <c r="AC60" s="2"/>
      <c r="AD60" s="2"/>
      <c r="AE60" s="3"/>
      <c r="AF60" s="3"/>
      <c r="AG60" s="2"/>
      <c r="AH60" s="2"/>
    </row>
    <row r="61" spans="1:34" ht="15" customHeight="1">
      <c r="A61" s="51" t="s">
        <v>365</v>
      </c>
      <c r="B61" s="6">
        <f>E61+G61+I61+K61+M61+O61+Q61+S61+U61+W61+Y61+AA61+AC61+AE61+AG61</f>
        <v>8</v>
      </c>
      <c r="C61" s="6">
        <f>F61+H61+J61+L61+N61+P61+R61+T61+V61+X61+Z61+AB61+AD61+AF61+AH61</f>
        <v>4</v>
      </c>
      <c r="D61" s="6">
        <f>B61*2+C61</f>
        <v>20</v>
      </c>
      <c r="E61" s="2">
        <v>2</v>
      </c>
      <c r="F61" s="2">
        <v>0</v>
      </c>
      <c r="G61" s="3">
        <v>0</v>
      </c>
      <c r="H61" s="3">
        <v>0</v>
      </c>
      <c r="I61" s="2">
        <v>2</v>
      </c>
      <c r="J61" s="2">
        <v>1</v>
      </c>
      <c r="K61" s="3">
        <v>0</v>
      </c>
      <c r="L61" s="3">
        <v>0</v>
      </c>
      <c r="M61" s="2">
        <v>0</v>
      </c>
      <c r="N61" s="2">
        <v>0</v>
      </c>
      <c r="O61" s="3"/>
      <c r="P61" s="3"/>
      <c r="Q61" s="2">
        <v>2</v>
      </c>
      <c r="R61" s="2">
        <v>1</v>
      </c>
      <c r="S61" s="3">
        <v>0</v>
      </c>
      <c r="T61" s="3">
        <v>1</v>
      </c>
      <c r="U61" s="2">
        <v>1</v>
      </c>
      <c r="V61" s="2">
        <v>1</v>
      </c>
      <c r="W61" s="3">
        <v>1</v>
      </c>
      <c r="X61" s="3">
        <v>0</v>
      </c>
      <c r="Y61" s="2"/>
      <c r="Z61" s="2"/>
      <c r="AA61" s="3"/>
      <c r="AB61" s="3"/>
      <c r="AC61" s="2"/>
      <c r="AD61" s="2"/>
      <c r="AE61" s="3"/>
      <c r="AF61" s="3"/>
      <c r="AG61" s="2"/>
      <c r="AH61" s="2"/>
    </row>
    <row r="62" spans="1:34" ht="15" customHeight="1">
      <c r="A62" s="50" t="s">
        <v>166</v>
      </c>
      <c r="B62" s="6">
        <f>E62+G62+I62+K62+M62+O62+Q62+S62+U62+W62+Y62+AA62+AC62+AE62+AG62</f>
        <v>7</v>
      </c>
      <c r="C62" s="6">
        <f>F62+H62+J62+L62+N62+P62+R62+T62+V62+X62+Z62+AB62+AD62+AF62+AH62</f>
        <v>6</v>
      </c>
      <c r="D62" s="6">
        <f>B62*2+C62</f>
        <v>20</v>
      </c>
      <c r="E62" s="2">
        <v>1</v>
      </c>
      <c r="F62" s="2">
        <v>1</v>
      </c>
      <c r="G62" s="3">
        <v>0</v>
      </c>
      <c r="H62" s="3">
        <v>0</v>
      </c>
      <c r="I62" s="2">
        <v>1</v>
      </c>
      <c r="J62" s="2">
        <v>0</v>
      </c>
      <c r="K62" s="3">
        <v>1</v>
      </c>
      <c r="L62" s="3">
        <v>0</v>
      </c>
      <c r="M62" s="2">
        <v>2</v>
      </c>
      <c r="N62" s="2">
        <v>1</v>
      </c>
      <c r="O62" s="3">
        <v>0</v>
      </c>
      <c r="P62" s="3">
        <v>1</v>
      </c>
      <c r="Q62" s="2">
        <v>0</v>
      </c>
      <c r="R62" s="2">
        <v>1</v>
      </c>
      <c r="S62" s="3">
        <v>1</v>
      </c>
      <c r="T62" s="3">
        <v>1</v>
      </c>
      <c r="U62" s="2">
        <v>0</v>
      </c>
      <c r="V62" s="2">
        <v>0</v>
      </c>
      <c r="W62" s="3">
        <v>1</v>
      </c>
      <c r="X62" s="3">
        <v>1</v>
      </c>
      <c r="Y62" s="2"/>
      <c r="Z62" s="2"/>
      <c r="AA62" s="3"/>
      <c r="AB62" s="3"/>
      <c r="AC62" s="2"/>
      <c r="AD62" s="2"/>
      <c r="AE62" s="3"/>
      <c r="AF62" s="3"/>
      <c r="AG62" s="2"/>
      <c r="AH62" s="2"/>
    </row>
    <row r="63" spans="1:34" ht="15" customHeight="1">
      <c r="A63" s="50" t="s">
        <v>348</v>
      </c>
      <c r="B63" s="6">
        <f>E63+G63+I63+K63+M63+O63+Q63+S63+U63+W63+Y63+AA63+AC63+AE63+AG63</f>
        <v>6</v>
      </c>
      <c r="C63" s="6">
        <f>F63+H63+J63+L63+N63+P63+R63+T63+V63+X63+Z63+AB63+AD63+AF63+AH63</f>
        <v>8</v>
      </c>
      <c r="D63" s="6">
        <f>B63*2+C63</f>
        <v>20</v>
      </c>
      <c r="E63" s="2">
        <v>0</v>
      </c>
      <c r="F63" s="2">
        <v>1</v>
      </c>
      <c r="G63" s="3">
        <v>1</v>
      </c>
      <c r="H63" s="3">
        <v>1</v>
      </c>
      <c r="I63" s="2">
        <v>1</v>
      </c>
      <c r="J63" s="2">
        <v>1</v>
      </c>
      <c r="K63" s="3">
        <v>1</v>
      </c>
      <c r="L63" s="3">
        <v>1</v>
      </c>
      <c r="M63" s="2">
        <v>2</v>
      </c>
      <c r="N63" s="2">
        <v>1</v>
      </c>
      <c r="O63" s="3">
        <v>0</v>
      </c>
      <c r="P63" s="3">
        <v>0</v>
      </c>
      <c r="Q63" s="2">
        <v>0</v>
      </c>
      <c r="R63" s="2">
        <v>1</v>
      </c>
      <c r="S63" s="3">
        <v>0</v>
      </c>
      <c r="T63" s="3">
        <v>1</v>
      </c>
      <c r="U63" s="2">
        <v>1</v>
      </c>
      <c r="V63" s="2">
        <v>1</v>
      </c>
      <c r="W63" s="3"/>
      <c r="X63" s="3"/>
      <c r="Y63" s="2"/>
      <c r="Z63" s="2"/>
      <c r="AA63" s="3"/>
      <c r="AB63" s="3"/>
      <c r="AC63" s="2"/>
      <c r="AD63" s="2"/>
      <c r="AE63" s="3"/>
      <c r="AF63" s="3"/>
      <c r="AG63" s="2"/>
      <c r="AH63" s="2"/>
    </row>
    <row r="64" spans="1:34" ht="15" customHeight="1">
      <c r="A64" s="50" t="s">
        <v>314</v>
      </c>
      <c r="B64" s="6">
        <f>E64+G64+I64+K64+M64+O64+Q64+S64+U64+W64+Y64+AA64+AC64+AE64+AG64</f>
        <v>8</v>
      </c>
      <c r="C64" s="6">
        <f>F64+H64+J64+L64+N64+P64+R64+T64+V64+X64+Z64+AB64+AD64+AF64+AH64</f>
        <v>2</v>
      </c>
      <c r="D64" s="6">
        <f>B64*2+C64</f>
        <v>18</v>
      </c>
      <c r="E64" s="2">
        <v>2</v>
      </c>
      <c r="F64" s="2">
        <v>0</v>
      </c>
      <c r="G64" s="3"/>
      <c r="H64" s="3"/>
      <c r="I64" s="2">
        <v>1</v>
      </c>
      <c r="J64" s="2">
        <v>0</v>
      </c>
      <c r="K64" s="3"/>
      <c r="L64" s="3"/>
      <c r="M64" s="2">
        <v>1</v>
      </c>
      <c r="N64" s="2">
        <v>1</v>
      </c>
      <c r="O64" s="3"/>
      <c r="P64" s="3"/>
      <c r="Q64" s="2"/>
      <c r="R64" s="2"/>
      <c r="S64" s="3">
        <v>1</v>
      </c>
      <c r="T64" s="3">
        <v>0</v>
      </c>
      <c r="U64" s="2">
        <v>2</v>
      </c>
      <c r="V64" s="2">
        <v>0</v>
      </c>
      <c r="W64" s="3">
        <v>1</v>
      </c>
      <c r="X64" s="3">
        <v>1</v>
      </c>
      <c r="Y64" s="2"/>
      <c r="Z64" s="2"/>
      <c r="AA64" s="3"/>
      <c r="AB64" s="3"/>
      <c r="AC64" s="2"/>
      <c r="AD64" s="2"/>
      <c r="AE64" s="3"/>
      <c r="AF64" s="3"/>
      <c r="AG64" s="2"/>
      <c r="AH64" s="2"/>
    </row>
    <row r="65" spans="1:34" ht="15" customHeight="1">
      <c r="A65" s="50" t="s">
        <v>27</v>
      </c>
      <c r="B65" s="6">
        <f>E65+G65+I65+K65+M65+O65+Q65+S65+U65+W65+Y65+AA65+AC65+AE65+AG65</f>
        <v>7</v>
      </c>
      <c r="C65" s="6">
        <f>F65+H65+J65+L65+N65+P65+R65+T65+V65+X65+Z65+AB65+AD65+AF65+AH65</f>
        <v>4</v>
      </c>
      <c r="D65" s="6">
        <f>B65*2+C65</f>
        <v>18</v>
      </c>
      <c r="E65" s="2">
        <v>1</v>
      </c>
      <c r="F65" s="2">
        <v>0</v>
      </c>
      <c r="G65" s="3">
        <v>1</v>
      </c>
      <c r="H65" s="3">
        <v>1</v>
      </c>
      <c r="I65" s="2">
        <v>0</v>
      </c>
      <c r="J65" s="2">
        <v>0</v>
      </c>
      <c r="K65" s="3">
        <v>1</v>
      </c>
      <c r="L65" s="3">
        <v>0</v>
      </c>
      <c r="M65" s="2">
        <v>1</v>
      </c>
      <c r="N65" s="2">
        <v>1</v>
      </c>
      <c r="O65" s="3">
        <v>1</v>
      </c>
      <c r="P65" s="3">
        <v>0</v>
      </c>
      <c r="Q65" s="2">
        <v>2</v>
      </c>
      <c r="R65" s="2">
        <v>0</v>
      </c>
      <c r="S65" s="3">
        <v>0</v>
      </c>
      <c r="T65" s="3">
        <v>0</v>
      </c>
      <c r="U65" s="2">
        <v>0</v>
      </c>
      <c r="V65" s="2">
        <v>1</v>
      </c>
      <c r="W65" s="3">
        <v>0</v>
      </c>
      <c r="X65" s="3">
        <v>1</v>
      </c>
      <c r="Y65" s="2"/>
      <c r="Z65" s="2"/>
      <c r="AA65" s="3"/>
      <c r="AB65" s="3"/>
      <c r="AC65" s="2"/>
      <c r="AD65" s="2"/>
      <c r="AE65" s="3"/>
      <c r="AF65" s="3"/>
      <c r="AG65" s="2"/>
      <c r="AH65" s="2"/>
    </row>
    <row r="66" spans="1:34" ht="15" customHeight="1">
      <c r="A66" s="50" t="s">
        <v>277</v>
      </c>
      <c r="B66" s="6">
        <f>E66+G66+I66+K66+M66+O66+Q66+S66+U66+W66+Y66+AA66+AC66+AE66+AG66</f>
        <v>7</v>
      </c>
      <c r="C66" s="6">
        <f>F66+H66+J66+L66+N66+P66+R66+T66+V66+X66+Z66+AB66+AD66+AF66+AH66</f>
        <v>4</v>
      </c>
      <c r="D66" s="6">
        <f>B66*2+C66</f>
        <v>18</v>
      </c>
      <c r="E66" s="2">
        <v>2</v>
      </c>
      <c r="F66" s="2">
        <v>1</v>
      </c>
      <c r="G66" s="3"/>
      <c r="H66" s="3"/>
      <c r="I66" s="2"/>
      <c r="J66" s="2"/>
      <c r="K66" s="3">
        <v>1</v>
      </c>
      <c r="L66" s="3">
        <v>1</v>
      </c>
      <c r="M66" s="2">
        <v>2</v>
      </c>
      <c r="N66" s="2">
        <v>1</v>
      </c>
      <c r="O66" s="3">
        <v>0</v>
      </c>
      <c r="P66" s="3">
        <v>0</v>
      </c>
      <c r="Q66" s="2">
        <v>1</v>
      </c>
      <c r="R66" s="2">
        <v>1</v>
      </c>
      <c r="S66" s="3"/>
      <c r="T66" s="3"/>
      <c r="U66" s="2"/>
      <c r="V66" s="2"/>
      <c r="W66" s="3">
        <v>1</v>
      </c>
      <c r="X66" s="3">
        <v>0</v>
      </c>
      <c r="Y66" s="2"/>
      <c r="Z66" s="2"/>
      <c r="AA66" s="3"/>
      <c r="AB66" s="3"/>
      <c r="AC66" s="2"/>
      <c r="AD66" s="2"/>
      <c r="AE66" s="3"/>
      <c r="AF66" s="3"/>
      <c r="AG66" s="2"/>
      <c r="AH66" s="2"/>
    </row>
    <row r="67" spans="1:34" ht="15" customHeight="1">
      <c r="A67" s="50" t="s">
        <v>261</v>
      </c>
      <c r="B67" s="6">
        <f>E67+G67+I67+K67+M67+O67+Q67+S67+U67+W67+Y67+AA67+AC67+AE67+AG67</f>
        <v>7</v>
      </c>
      <c r="C67" s="6">
        <f>F67+H67+J67+L67+N67+P67+R67+T67+V67+X67+Z67+AB67+AD67+AF67+AH67</f>
        <v>4</v>
      </c>
      <c r="D67" s="6">
        <f>B67*2+C67</f>
        <v>18</v>
      </c>
      <c r="E67" s="2">
        <v>1</v>
      </c>
      <c r="F67" s="2">
        <v>0</v>
      </c>
      <c r="G67" s="3">
        <v>1</v>
      </c>
      <c r="H67" s="3">
        <v>1</v>
      </c>
      <c r="I67" s="2">
        <v>1</v>
      </c>
      <c r="J67" s="2">
        <v>1</v>
      </c>
      <c r="K67" s="3">
        <v>1</v>
      </c>
      <c r="L67" s="3">
        <v>0</v>
      </c>
      <c r="M67" s="2">
        <v>1</v>
      </c>
      <c r="N67" s="2">
        <v>1</v>
      </c>
      <c r="O67" s="3"/>
      <c r="P67" s="3"/>
      <c r="Q67" s="2">
        <v>0</v>
      </c>
      <c r="R67" s="2">
        <v>0</v>
      </c>
      <c r="S67" s="3"/>
      <c r="T67" s="3"/>
      <c r="U67" s="2">
        <v>1</v>
      </c>
      <c r="V67" s="2">
        <v>1</v>
      </c>
      <c r="W67" s="3">
        <v>1</v>
      </c>
      <c r="X67" s="3">
        <v>0</v>
      </c>
      <c r="Y67" s="2"/>
      <c r="Z67" s="2"/>
      <c r="AA67" s="3"/>
      <c r="AB67" s="3"/>
      <c r="AC67" s="2"/>
      <c r="AD67" s="2"/>
      <c r="AE67" s="3"/>
      <c r="AF67" s="3"/>
      <c r="AG67" s="2"/>
      <c r="AH67" s="2"/>
    </row>
    <row r="68" spans="1:34" ht="15" customHeight="1">
      <c r="A68" s="50" t="s">
        <v>146</v>
      </c>
      <c r="B68" s="6">
        <f>E68+G68+I68+K68+M68+O68+Q68+S68+U68+W68+Y68+AA68+AC68+AE68+AG68</f>
        <v>7</v>
      </c>
      <c r="C68" s="6">
        <f>F68+H68+J68+L68+N68+P68+R68+T68+V68+X68+Z68+AB68+AD68+AF68+AH68</f>
        <v>4</v>
      </c>
      <c r="D68" s="6">
        <f>B68*2+C68</f>
        <v>18</v>
      </c>
      <c r="E68" s="2">
        <v>2</v>
      </c>
      <c r="F68" s="2">
        <v>0</v>
      </c>
      <c r="G68" s="3"/>
      <c r="H68" s="3"/>
      <c r="I68" s="2">
        <v>1</v>
      </c>
      <c r="J68" s="2">
        <v>0</v>
      </c>
      <c r="K68" s="3">
        <v>0</v>
      </c>
      <c r="L68" s="3">
        <v>1</v>
      </c>
      <c r="M68" s="2">
        <v>1</v>
      </c>
      <c r="N68" s="2">
        <v>0</v>
      </c>
      <c r="O68" s="3">
        <v>1</v>
      </c>
      <c r="P68" s="3">
        <v>1</v>
      </c>
      <c r="Q68" s="2">
        <v>0</v>
      </c>
      <c r="R68" s="2">
        <v>0</v>
      </c>
      <c r="S68" s="3"/>
      <c r="T68" s="3"/>
      <c r="U68" s="2">
        <v>1</v>
      </c>
      <c r="V68" s="2">
        <v>1</v>
      </c>
      <c r="W68" s="3">
        <v>1</v>
      </c>
      <c r="X68" s="3">
        <v>1</v>
      </c>
      <c r="Y68" s="2"/>
      <c r="Z68" s="2"/>
      <c r="AA68" s="3"/>
      <c r="AB68" s="3"/>
      <c r="AC68" s="2"/>
      <c r="AD68" s="2"/>
      <c r="AE68" s="3"/>
      <c r="AF68" s="3"/>
      <c r="AG68" s="2"/>
      <c r="AH68" s="2"/>
    </row>
    <row r="69" spans="1:34" ht="15" customHeight="1">
      <c r="A69" s="50" t="s">
        <v>195</v>
      </c>
      <c r="B69" s="6">
        <f>E69+G69+I69+K69+M69+O69+Q69+S69+U69+W69+Y69+AA69+AC69+AE69+AG69</f>
        <v>7</v>
      </c>
      <c r="C69" s="6">
        <f>F69+H69+J69+L69+N69+P69+R69+T69+V69+X69+Z69+AB69+AD69+AF69+AH69</f>
        <v>4</v>
      </c>
      <c r="D69" s="6">
        <f>B69*2+C69</f>
        <v>18</v>
      </c>
      <c r="E69" s="2">
        <v>1</v>
      </c>
      <c r="F69" s="2">
        <v>0</v>
      </c>
      <c r="G69" s="3">
        <v>0</v>
      </c>
      <c r="H69" s="3">
        <v>0</v>
      </c>
      <c r="I69" s="2">
        <v>1</v>
      </c>
      <c r="J69" s="2">
        <v>1</v>
      </c>
      <c r="K69" s="3">
        <v>0</v>
      </c>
      <c r="L69" s="3">
        <v>1</v>
      </c>
      <c r="M69" s="2">
        <v>0</v>
      </c>
      <c r="N69" s="2">
        <v>0</v>
      </c>
      <c r="O69" s="3"/>
      <c r="P69" s="3"/>
      <c r="Q69" s="2">
        <v>1</v>
      </c>
      <c r="R69" s="2">
        <v>0</v>
      </c>
      <c r="S69" s="3">
        <v>2</v>
      </c>
      <c r="T69" s="3">
        <v>1</v>
      </c>
      <c r="U69" s="2"/>
      <c r="V69" s="2"/>
      <c r="W69" s="3">
        <v>2</v>
      </c>
      <c r="X69" s="3">
        <v>1</v>
      </c>
      <c r="Y69" s="2"/>
      <c r="Z69" s="2"/>
      <c r="AA69" s="3"/>
      <c r="AB69" s="3"/>
      <c r="AC69" s="2"/>
      <c r="AD69" s="2"/>
      <c r="AE69" s="3"/>
      <c r="AF69" s="3"/>
      <c r="AG69" s="2"/>
      <c r="AH69" s="2"/>
    </row>
    <row r="70" spans="1:34" ht="15" customHeight="1">
      <c r="A70" s="71" t="s">
        <v>353</v>
      </c>
      <c r="B70" s="6">
        <f>E70+G70+I70+K70+M70+O70+Q70+S70+U70+W70+Y70+AA70+AC70+AE70+AG70</f>
        <v>8</v>
      </c>
      <c r="C70" s="6">
        <f>F70+H70+J70+L70+N70+P70+R70+T70+V70+X70+Z70+AB70+AD70+AF70+AH70</f>
        <v>1</v>
      </c>
      <c r="D70" s="6">
        <f>B70*2+C70</f>
        <v>17</v>
      </c>
      <c r="E70" s="2"/>
      <c r="F70" s="2"/>
      <c r="G70" s="3"/>
      <c r="H70" s="3"/>
      <c r="I70" s="2">
        <v>1</v>
      </c>
      <c r="J70" s="2">
        <v>0</v>
      </c>
      <c r="K70" s="3">
        <v>1</v>
      </c>
      <c r="L70" s="3">
        <v>0</v>
      </c>
      <c r="M70" s="2">
        <v>0</v>
      </c>
      <c r="N70" s="2">
        <v>0</v>
      </c>
      <c r="O70" s="3">
        <v>2</v>
      </c>
      <c r="P70" s="3">
        <v>0</v>
      </c>
      <c r="Q70" s="2">
        <v>1</v>
      </c>
      <c r="R70" s="2">
        <v>0</v>
      </c>
      <c r="S70" s="3">
        <v>2</v>
      </c>
      <c r="T70" s="3">
        <v>1</v>
      </c>
      <c r="U70" s="2">
        <v>1</v>
      </c>
      <c r="V70" s="2">
        <v>0</v>
      </c>
      <c r="W70" s="3"/>
      <c r="X70" s="3"/>
      <c r="Y70" s="2"/>
      <c r="Z70" s="2"/>
      <c r="AA70" s="3"/>
      <c r="AB70" s="3"/>
      <c r="AC70" s="2"/>
      <c r="AD70" s="2"/>
      <c r="AE70" s="3"/>
      <c r="AF70" s="3"/>
      <c r="AG70" s="2"/>
      <c r="AH70" s="2"/>
    </row>
    <row r="71" spans="1:34" ht="15" customHeight="1">
      <c r="A71" s="50" t="s">
        <v>162</v>
      </c>
      <c r="B71" s="6">
        <f>E71+G71+I71+K71+M71+O71+Q71+S71+U71+W71+Y71+AA71+AC71+AE71+AG71</f>
        <v>7</v>
      </c>
      <c r="C71" s="6">
        <f>F71+H71+J71+L71+N71+P71+R71+T71+V71+X71+Z71+AB71+AD71+AF71+AH71</f>
        <v>3</v>
      </c>
      <c r="D71" s="6">
        <f>B71*2+C71</f>
        <v>17</v>
      </c>
      <c r="E71" s="2"/>
      <c r="F71" s="2"/>
      <c r="G71" s="3">
        <v>0</v>
      </c>
      <c r="H71" s="3">
        <v>0</v>
      </c>
      <c r="I71" s="2">
        <v>0</v>
      </c>
      <c r="J71" s="2">
        <v>1</v>
      </c>
      <c r="K71" s="3">
        <v>1</v>
      </c>
      <c r="L71" s="3">
        <v>0</v>
      </c>
      <c r="M71" s="2">
        <v>1</v>
      </c>
      <c r="N71" s="2"/>
      <c r="O71" s="3">
        <v>2</v>
      </c>
      <c r="P71" s="3">
        <v>1</v>
      </c>
      <c r="Q71" s="2">
        <v>1</v>
      </c>
      <c r="R71" s="2">
        <v>0</v>
      </c>
      <c r="S71" s="3">
        <v>2</v>
      </c>
      <c r="T71" s="3">
        <v>1</v>
      </c>
      <c r="U71" s="2"/>
      <c r="V71" s="2"/>
      <c r="W71" s="3">
        <v>0</v>
      </c>
      <c r="X71" s="3">
        <v>0</v>
      </c>
      <c r="Y71" s="2"/>
      <c r="Z71" s="2"/>
      <c r="AA71" s="3"/>
      <c r="AB71" s="3"/>
      <c r="AC71" s="2"/>
      <c r="AD71" s="2"/>
      <c r="AE71" s="3"/>
      <c r="AF71" s="3"/>
      <c r="AG71" s="2"/>
      <c r="AH71" s="2"/>
    </row>
    <row r="72" spans="1:34" ht="15" customHeight="1">
      <c r="A72" s="51" t="s">
        <v>281</v>
      </c>
      <c r="B72" s="6">
        <f>E72+G72+I72+K72+M72+O72+Q72+S72+U72+W72+Y72+AA72+AC72+AE72+AG72</f>
        <v>6</v>
      </c>
      <c r="C72" s="6">
        <f>F72+H72+J72+L72+N72+P72+R72+T72+V72+X72+Z72+AB72+AD72+AF72+AH72</f>
        <v>5</v>
      </c>
      <c r="D72" s="6">
        <f>B72*2+C72</f>
        <v>17</v>
      </c>
      <c r="E72" s="2">
        <v>0</v>
      </c>
      <c r="F72" s="2">
        <v>0</v>
      </c>
      <c r="G72" s="3"/>
      <c r="H72" s="3"/>
      <c r="I72" s="2"/>
      <c r="J72" s="2"/>
      <c r="K72" s="3">
        <v>1</v>
      </c>
      <c r="L72" s="3">
        <v>1</v>
      </c>
      <c r="M72" s="2">
        <v>1</v>
      </c>
      <c r="N72" s="2">
        <v>1</v>
      </c>
      <c r="O72" s="3">
        <v>0</v>
      </c>
      <c r="P72" s="3">
        <v>0</v>
      </c>
      <c r="Q72" s="2">
        <v>0</v>
      </c>
      <c r="R72" s="2">
        <v>0</v>
      </c>
      <c r="S72" s="3">
        <v>1</v>
      </c>
      <c r="T72" s="3">
        <v>1</v>
      </c>
      <c r="U72" s="2">
        <v>2</v>
      </c>
      <c r="V72" s="2">
        <v>1</v>
      </c>
      <c r="W72" s="3">
        <v>1</v>
      </c>
      <c r="X72" s="3">
        <v>1</v>
      </c>
      <c r="Y72" s="2"/>
      <c r="Z72" s="2"/>
      <c r="AA72" s="3"/>
      <c r="AB72" s="3"/>
      <c r="AC72" s="2"/>
      <c r="AD72" s="2"/>
      <c r="AE72" s="3"/>
      <c r="AF72" s="3"/>
      <c r="AG72" s="2"/>
      <c r="AH72" s="2"/>
    </row>
    <row r="73" spans="1:34" ht="15" customHeight="1">
      <c r="A73" s="50" t="s">
        <v>165</v>
      </c>
      <c r="B73" s="6">
        <f>E73+G73+I73+K73+M73+O73+Q73+S73+U73+W73+Y73+AA73+AC73+AE73+AG73</f>
        <v>7</v>
      </c>
      <c r="C73" s="6">
        <f>F73+H73+J73+L73+N73+P73+R73+T73+V73+X73+Z73+AB73+AD73+AF73+AH73</f>
        <v>2</v>
      </c>
      <c r="D73" s="6">
        <f>B73*2+C73</f>
        <v>16</v>
      </c>
      <c r="E73" s="2">
        <v>0</v>
      </c>
      <c r="F73" s="2">
        <v>0</v>
      </c>
      <c r="G73" s="3">
        <v>0</v>
      </c>
      <c r="H73" s="3">
        <v>0</v>
      </c>
      <c r="I73" s="2">
        <v>1</v>
      </c>
      <c r="J73" s="2">
        <v>0</v>
      </c>
      <c r="K73" s="3">
        <v>1</v>
      </c>
      <c r="L73" s="3">
        <v>1</v>
      </c>
      <c r="M73" s="2">
        <v>2</v>
      </c>
      <c r="N73" s="2">
        <v>0</v>
      </c>
      <c r="O73" s="3">
        <v>1</v>
      </c>
      <c r="P73" s="3">
        <v>0</v>
      </c>
      <c r="Q73" s="2">
        <v>0</v>
      </c>
      <c r="R73" s="2">
        <v>0</v>
      </c>
      <c r="S73" s="3">
        <v>1</v>
      </c>
      <c r="T73" s="3">
        <v>1</v>
      </c>
      <c r="U73" s="2">
        <v>1</v>
      </c>
      <c r="V73" s="2">
        <v>0</v>
      </c>
      <c r="W73" s="3">
        <v>0</v>
      </c>
      <c r="X73" s="3">
        <v>0</v>
      </c>
      <c r="Y73" s="2"/>
      <c r="Z73" s="2"/>
      <c r="AA73" s="3"/>
      <c r="AB73" s="3"/>
      <c r="AC73" s="2"/>
      <c r="AD73" s="2"/>
      <c r="AE73" s="3"/>
      <c r="AF73" s="3"/>
      <c r="AG73" s="2"/>
      <c r="AH73" s="2"/>
    </row>
    <row r="74" spans="1:34" ht="15" customHeight="1">
      <c r="A74" s="50" t="s">
        <v>312</v>
      </c>
      <c r="B74" s="6">
        <f>E74+G74+I74+K74+M74+O74+Q74+S74+U74+W74+Y74+AA74+AC74+AE74+AG74</f>
        <v>6</v>
      </c>
      <c r="C74" s="6">
        <f>F74+H74+J74+L74+N74+P74+R74+T74+V74+X74+Z74+AB74+AD74+AF74+AH74</f>
        <v>4</v>
      </c>
      <c r="D74" s="6">
        <f>B74*2+C74</f>
        <v>16</v>
      </c>
      <c r="E74" s="2">
        <v>1</v>
      </c>
      <c r="F74" s="2">
        <v>0</v>
      </c>
      <c r="G74" s="3">
        <v>0</v>
      </c>
      <c r="H74" s="3">
        <v>1</v>
      </c>
      <c r="I74" s="2"/>
      <c r="J74" s="2"/>
      <c r="K74" s="3">
        <v>2</v>
      </c>
      <c r="L74" s="3">
        <v>1</v>
      </c>
      <c r="M74" s="2">
        <v>2</v>
      </c>
      <c r="N74" s="2">
        <v>1</v>
      </c>
      <c r="O74" s="3">
        <v>0</v>
      </c>
      <c r="P74" s="3">
        <v>0</v>
      </c>
      <c r="Q74" s="2"/>
      <c r="R74" s="2"/>
      <c r="S74" s="3">
        <v>0</v>
      </c>
      <c r="T74" s="3">
        <v>0</v>
      </c>
      <c r="U74" s="2">
        <v>1</v>
      </c>
      <c r="V74" s="2">
        <v>0</v>
      </c>
      <c r="W74" s="3">
        <v>0</v>
      </c>
      <c r="X74" s="3">
        <v>1</v>
      </c>
      <c r="Y74" s="2"/>
      <c r="Z74" s="2"/>
      <c r="AA74" s="3"/>
      <c r="AB74" s="3"/>
      <c r="AC74" s="2"/>
      <c r="AD74" s="2"/>
      <c r="AE74" s="3"/>
      <c r="AF74" s="3"/>
      <c r="AG74" s="2"/>
      <c r="AH74" s="2"/>
    </row>
    <row r="75" spans="1:34" ht="15" customHeight="1">
      <c r="A75" s="51" t="s">
        <v>260</v>
      </c>
      <c r="B75" s="6">
        <f>E75+G75+I75+K75+M75+O75+Q75+S75+U75+W75+Y75+AA75+AC75+AE75+AG75</f>
        <v>6</v>
      </c>
      <c r="C75" s="6">
        <f>F75+H75+J75+L75+N75+P75+R75+T75+V75+X75+Z75+AB75+AD75+AF75+AH75</f>
        <v>4</v>
      </c>
      <c r="D75" s="6">
        <f>B75*2+C75</f>
        <v>16</v>
      </c>
      <c r="E75" s="2">
        <v>0</v>
      </c>
      <c r="F75" s="2">
        <v>1</v>
      </c>
      <c r="G75" s="3">
        <v>0</v>
      </c>
      <c r="H75" s="3">
        <v>0</v>
      </c>
      <c r="I75" s="2">
        <v>0</v>
      </c>
      <c r="J75" s="2">
        <v>0</v>
      </c>
      <c r="K75" s="3">
        <v>0</v>
      </c>
      <c r="L75" s="3">
        <v>0</v>
      </c>
      <c r="M75" s="2"/>
      <c r="N75" s="2"/>
      <c r="O75" s="3">
        <v>1</v>
      </c>
      <c r="P75" s="3">
        <v>1</v>
      </c>
      <c r="Q75" s="2">
        <v>1</v>
      </c>
      <c r="R75" s="2">
        <v>1</v>
      </c>
      <c r="S75" s="3">
        <v>2</v>
      </c>
      <c r="T75" s="3">
        <v>0</v>
      </c>
      <c r="U75" s="2">
        <v>2</v>
      </c>
      <c r="V75" s="2">
        <v>1</v>
      </c>
      <c r="W75" s="3">
        <v>0</v>
      </c>
      <c r="X75" s="3">
        <v>0</v>
      </c>
      <c r="Y75" s="2"/>
      <c r="Z75" s="2"/>
      <c r="AA75" s="3"/>
      <c r="AB75" s="3"/>
      <c r="AC75" s="2"/>
      <c r="AD75" s="2"/>
      <c r="AE75" s="3"/>
      <c r="AF75" s="3"/>
      <c r="AG75" s="2"/>
      <c r="AH75" s="2"/>
    </row>
    <row r="76" spans="1:34" ht="15" customHeight="1">
      <c r="A76" s="51" t="s">
        <v>404</v>
      </c>
      <c r="B76" s="6">
        <f>E76+G76+I76+K76+M76+O76+Q76+S76+U76+W76+Y76+AA76+AC76+AE76+AG76</f>
        <v>6</v>
      </c>
      <c r="C76" s="6">
        <f>F76+H76+J76+L76+N76+P76+R76+T76+V76+X76+Z76+AB76+AD76+AF76+AH76</f>
        <v>4</v>
      </c>
      <c r="D76" s="6">
        <f>B76*2+C76</f>
        <v>16</v>
      </c>
      <c r="E76" s="2">
        <v>1</v>
      </c>
      <c r="F76" s="2">
        <v>1</v>
      </c>
      <c r="G76" s="3">
        <v>1</v>
      </c>
      <c r="H76" s="3">
        <v>0</v>
      </c>
      <c r="I76" s="2">
        <v>2</v>
      </c>
      <c r="J76" s="2">
        <v>1</v>
      </c>
      <c r="K76" s="3"/>
      <c r="L76" s="3"/>
      <c r="M76" s="2">
        <v>0</v>
      </c>
      <c r="N76" s="2">
        <v>0</v>
      </c>
      <c r="O76" s="3"/>
      <c r="P76" s="3"/>
      <c r="Q76" s="2"/>
      <c r="R76" s="2"/>
      <c r="S76" s="3">
        <v>0</v>
      </c>
      <c r="T76" s="3">
        <v>1</v>
      </c>
      <c r="U76" s="2">
        <v>1</v>
      </c>
      <c r="V76" s="2">
        <v>1</v>
      </c>
      <c r="W76" s="3">
        <v>1</v>
      </c>
      <c r="X76" s="3">
        <v>0</v>
      </c>
      <c r="Y76" s="2"/>
      <c r="Z76" s="2"/>
      <c r="AA76" s="3"/>
      <c r="AB76" s="3"/>
      <c r="AC76" s="2"/>
      <c r="AD76" s="2"/>
      <c r="AE76" s="3"/>
      <c r="AF76" s="3"/>
      <c r="AG76" s="2"/>
      <c r="AH76" s="2"/>
    </row>
    <row r="77" spans="1:34" ht="15" customHeight="1">
      <c r="A77" s="50" t="s">
        <v>308</v>
      </c>
      <c r="B77" s="6">
        <f>E77+G77+I77+K77+M77+O77+Q77+S77+U77+W77+Y77+AA77+AC77+AE77+AG77</f>
        <v>6</v>
      </c>
      <c r="C77" s="6">
        <f>F77+H77+J77+L77+N77+P77+R77+T77+V77+X77+Z77+AB77+AD77+AF77+AH77</f>
        <v>4</v>
      </c>
      <c r="D77" s="6">
        <f>B77*2+C77</f>
        <v>16</v>
      </c>
      <c r="E77" s="2">
        <v>1</v>
      </c>
      <c r="F77" s="2">
        <v>1</v>
      </c>
      <c r="G77" s="3">
        <v>0</v>
      </c>
      <c r="H77" s="3">
        <v>0</v>
      </c>
      <c r="I77" s="2"/>
      <c r="J77" s="2"/>
      <c r="K77" s="3">
        <v>2</v>
      </c>
      <c r="L77" s="3">
        <v>1</v>
      </c>
      <c r="M77" s="2">
        <v>2</v>
      </c>
      <c r="N77" s="2">
        <v>1</v>
      </c>
      <c r="O77" s="3"/>
      <c r="P77" s="3"/>
      <c r="Q77" s="2"/>
      <c r="R77" s="2"/>
      <c r="S77" s="3"/>
      <c r="T77" s="3"/>
      <c r="U77" s="2"/>
      <c r="V77" s="2"/>
      <c r="W77" s="3">
        <v>1</v>
      </c>
      <c r="X77" s="3">
        <v>1</v>
      </c>
      <c r="Y77" s="2"/>
      <c r="Z77" s="2"/>
      <c r="AA77" s="3"/>
      <c r="AB77" s="3"/>
      <c r="AC77" s="2"/>
      <c r="AD77" s="2"/>
      <c r="AE77" s="3"/>
      <c r="AF77" s="3"/>
      <c r="AG77" s="2"/>
      <c r="AH77" s="2"/>
    </row>
    <row r="78" spans="1:34" ht="15" customHeight="1">
      <c r="A78" s="50" t="s">
        <v>350</v>
      </c>
      <c r="B78" s="6">
        <f>E78+G78+I78+K78+M78+O78+Q78+S78+U78+W78+Y78+AA78+AC78+AE78+AG78</f>
        <v>7</v>
      </c>
      <c r="C78" s="6">
        <f>F78+H78+J78+L78+N78+P78+R78+T78+V78+X78+Z78+AB78+AD78+AF78+AH78</f>
        <v>1</v>
      </c>
      <c r="D78" s="6">
        <f>B78*2+C78</f>
        <v>15</v>
      </c>
      <c r="E78" s="2">
        <v>1</v>
      </c>
      <c r="F78" s="2">
        <v>0</v>
      </c>
      <c r="G78" s="3">
        <v>1</v>
      </c>
      <c r="H78" s="3">
        <v>0</v>
      </c>
      <c r="I78" s="2">
        <v>0</v>
      </c>
      <c r="J78" s="2">
        <v>1</v>
      </c>
      <c r="K78" s="3"/>
      <c r="L78" s="3"/>
      <c r="M78" s="2">
        <v>0</v>
      </c>
      <c r="N78" s="2">
        <v>0</v>
      </c>
      <c r="O78" s="3">
        <v>1</v>
      </c>
      <c r="P78" s="3">
        <v>0</v>
      </c>
      <c r="Q78" s="2">
        <v>1</v>
      </c>
      <c r="R78" s="2">
        <v>0</v>
      </c>
      <c r="S78" s="3">
        <v>2</v>
      </c>
      <c r="T78" s="3">
        <v>0</v>
      </c>
      <c r="U78" s="2">
        <v>0</v>
      </c>
      <c r="V78" s="2">
        <v>0</v>
      </c>
      <c r="W78" s="3">
        <v>1</v>
      </c>
      <c r="X78" s="3">
        <v>0</v>
      </c>
      <c r="Y78" s="2"/>
      <c r="Z78" s="2"/>
      <c r="AA78" s="3"/>
      <c r="AB78" s="3"/>
      <c r="AC78" s="2"/>
      <c r="AD78" s="2"/>
      <c r="AE78" s="3"/>
      <c r="AF78" s="3"/>
      <c r="AG78" s="2"/>
      <c r="AH78" s="2"/>
    </row>
    <row r="79" spans="1:38" ht="15" customHeight="1">
      <c r="A79" s="50" t="s">
        <v>265</v>
      </c>
      <c r="B79" s="6">
        <f>E79+G79+I79+K79+M79+O79+Q79+S79+U79+W79+Y79+AA79+AC79+AE79+AG79</f>
        <v>7</v>
      </c>
      <c r="C79" s="6">
        <f>F79+H79+J79+L79+N79+P79+R79+T79+V79+X79+Z79+AB79+AD79+AF79+AH79</f>
        <v>1</v>
      </c>
      <c r="D79" s="6">
        <f>B79*2+C79</f>
        <v>15</v>
      </c>
      <c r="E79" s="2">
        <v>0</v>
      </c>
      <c r="F79" s="2">
        <v>0</v>
      </c>
      <c r="G79" s="3">
        <v>1</v>
      </c>
      <c r="H79" s="3">
        <v>0</v>
      </c>
      <c r="I79" s="2">
        <v>1</v>
      </c>
      <c r="J79" s="2">
        <v>0</v>
      </c>
      <c r="K79" s="3">
        <v>0</v>
      </c>
      <c r="L79" s="3">
        <v>0</v>
      </c>
      <c r="M79" s="2">
        <v>0</v>
      </c>
      <c r="N79" s="2">
        <v>0</v>
      </c>
      <c r="O79" s="3">
        <v>2</v>
      </c>
      <c r="P79" s="3">
        <v>0</v>
      </c>
      <c r="Q79" s="2">
        <v>1</v>
      </c>
      <c r="R79" s="2">
        <v>0</v>
      </c>
      <c r="S79" s="3">
        <v>2</v>
      </c>
      <c r="T79" s="3">
        <v>1</v>
      </c>
      <c r="U79" s="2">
        <v>0</v>
      </c>
      <c r="V79" s="2">
        <v>0</v>
      </c>
      <c r="W79" s="3"/>
      <c r="X79" s="3"/>
      <c r="Y79" s="2"/>
      <c r="Z79" s="2"/>
      <c r="AA79" s="3"/>
      <c r="AB79" s="3"/>
      <c r="AC79" s="2"/>
      <c r="AD79" s="2"/>
      <c r="AE79" s="3"/>
      <c r="AF79" s="3"/>
      <c r="AG79" s="2"/>
      <c r="AH79" s="2"/>
      <c r="AL79" s="69"/>
    </row>
    <row r="80" spans="1:38" ht="15" customHeight="1">
      <c r="A80" s="50" t="s">
        <v>236</v>
      </c>
      <c r="B80" s="6">
        <f>E80+G80+I80+K80+M80+O80+Q80+S80+U80+W80+Y80+AA80+AC80+AE80+AG80</f>
        <v>7</v>
      </c>
      <c r="C80" s="6">
        <f>F80+H80+J80+L80+N80+P80+R80+T80+V80+X80+Z80+AB80+AD80+AF80+AH80</f>
        <v>1</v>
      </c>
      <c r="D80" s="6">
        <f>B80*2+C80</f>
        <v>15</v>
      </c>
      <c r="E80" s="2"/>
      <c r="F80" s="2"/>
      <c r="G80" s="3">
        <v>1</v>
      </c>
      <c r="H80" s="3">
        <v>0</v>
      </c>
      <c r="I80" s="2">
        <v>1</v>
      </c>
      <c r="J80" s="2"/>
      <c r="K80" s="3">
        <v>1</v>
      </c>
      <c r="L80" s="3">
        <v>0</v>
      </c>
      <c r="M80" s="2">
        <v>0</v>
      </c>
      <c r="N80" s="2">
        <v>0</v>
      </c>
      <c r="O80" s="3"/>
      <c r="P80" s="3"/>
      <c r="Q80" s="2"/>
      <c r="R80" s="2"/>
      <c r="S80" s="3">
        <v>2</v>
      </c>
      <c r="T80" s="3">
        <v>1</v>
      </c>
      <c r="U80" s="2">
        <v>1</v>
      </c>
      <c r="V80" s="2">
        <v>0</v>
      </c>
      <c r="W80" s="3">
        <v>1</v>
      </c>
      <c r="X80" s="3">
        <v>0</v>
      </c>
      <c r="Y80" s="2"/>
      <c r="Z80" s="2"/>
      <c r="AA80" s="3"/>
      <c r="AB80" s="3"/>
      <c r="AC80" s="2"/>
      <c r="AD80" s="2"/>
      <c r="AE80" s="3"/>
      <c r="AF80" s="3"/>
      <c r="AG80" s="2"/>
      <c r="AH80" s="2"/>
      <c r="AL80" s="69"/>
    </row>
    <row r="81" spans="1:34" ht="15" customHeight="1">
      <c r="A81" s="51" t="s">
        <v>358</v>
      </c>
      <c r="B81" s="6">
        <f>E81+G81+I81+K81+M81+O81+Q81+S81+U81+W81+Y81+AA81+AC81+AE81+AG81</f>
        <v>6</v>
      </c>
      <c r="C81" s="6">
        <f>F81+H81+J81+L81+N81+P81+R81+T81+V81+X81+Z81+AB81+AD81+AF81+AH81</f>
        <v>3</v>
      </c>
      <c r="D81" s="6">
        <f>B81*2+C81</f>
        <v>15</v>
      </c>
      <c r="E81" s="2">
        <v>2</v>
      </c>
      <c r="F81" s="2">
        <v>1</v>
      </c>
      <c r="G81" s="3">
        <v>0</v>
      </c>
      <c r="H81" s="3">
        <v>0</v>
      </c>
      <c r="I81" s="2">
        <v>0</v>
      </c>
      <c r="J81" s="2">
        <v>0</v>
      </c>
      <c r="K81" s="3">
        <v>1</v>
      </c>
      <c r="L81" s="3">
        <v>0</v>
      </c>
      <c r="M81" s="2">
        <v>1</v>
      </c>
      <c r="N81" s="2">
        <v>1</v>
      </c>
      <c r="O81" s="3">
        <v>0</v>
      </c>
      <c r="P81" s="3">
        <v>0</v>
      </c>
      <c r="Q81" s="2">
        <v>0</v>
      </c>
      <c r="R81" s="2">
        <v>0</v>
      </c>
      <c r="S81" s="3">
        <v>1</v>
      </c>
      <c r="T81" s="3">
        <v>0</v>
      </c>
      <c r="U81" s="2"/>
      <c r="V81" s="2"/>
      <c r="W81" s="3">
        <v>1</v>
      </c>
      <c r="X81" s="3">
        <v>1</v>
      </c>
      <c r="Y81" s="2"/>
      <c r="Z81" s="2"/>
      <c r="AA81" s="3"/>
      <c r="AB81" s="3"/>
      <c r="AC81" s="2"/>
      <c r="AD81" s="2"/>
      <c r="AE81" s="3"/>
      <c r="AF81" s="3"/>
      <c r="AG81" s="2"/>
      <c r="AH81" s="2"/>
    </row>
    <row r="82" spans="1:34" ht="15" customHeight="1">
      <c r="A82" s="50" t="s">
        <v>248</v>
      </c>
      <c r="B82" s="6">
        <f>E82+G82+I82+K82+M82+O82+Q82+S82+U82+W82+Y82+AA82+AC82+AE82+AG82</f>
        <v>5</v>
      </c>
      <c r="C82" s="6">
        <f>F82+H82+J82+L82+N82+P82+R82+T82+V82+X82+Z82+AB82+AD82+AF82+AH82</f>
        <v>5</v>
      </c>
      <c r="D82" s="6">
        <f>B82*2+C82</f>
        <v>15</v>
      </c>
      <c r="E82" s="2">
        <v>1</v>
      </c>
      <c r="F82" s="2">
        <v>1</v>
      </c>
      <c r="G82" s="3">
        <v>1</v>
      </c>
      <c r="H82" s="3">
        <v>1</v>
      </c>
      <c r="I82" s="2">
        <v>0</v>
      </c>
      <c r="J82" s="2">
        <v>0</v>
      </c>
      <c r="K82" s="3"/>
      <c r="L82" s="3"/>
      <c r="M82" s="2">
        <v>0</v>
      </c>
      <c r="N82" s="2">
        <v>1</v>
      </c>
      <c r="O82" s="3"/>
      <c r="P82" s="3"/>
      <c r="Q82" s="2">
        <v>2</v>
      </c>
      <c r="R82" s="2">
        <v>1</v>
      </c>
      <c r="S82" s="3"/>
      <c r="T82" s="3"/>
      <c r="U82" s="2"/>
      <c r="V82" s="2"/>
      <c r="W82" s="3">
        <v>1</v>
      </c>
      <c r="X82" s="3">
        <v>1</v>
      </c>
      <c r="Y82" s="2"/>
      <c r="Z82" s="2"/>
      <c r="AA82" s="3"/>
      <c r="AB82" s="3"/>
      <c r="AC82" s="2"/>
      <c r="AD82" s="2"/>
      <c r="AE82" s="3"/>
      <c r="AF82" s="3"/>
      <c r="AG82" s="2"/>
      <c r="AH82" s="2"/>
    </row>
    <row r="83" spans="1:34" ht="15" customHeight="1">
      <c r="A83" s="51" t="s">
        <v>164</v>
      </c>
      <c r="B83" s="6">
        <f>E83+G83+I83+K83+M83+O83+Q83+S83+U83+W83+Y83+AA83+AC83+AE83+AG83</f>
        <v>4</v>
      </c>
      <c r="C83" s="6">
        <f>F83+H83+J83+L83+N83+P83+R83+T83+V83+X83+Z83+AB83+AD83+AF83+AH83</f>
        <v>7</v>
      </c>
      <c r="D83" s="6">
        <f>B83*2+C83</f>
        <v>15</v>
      </c>
      <c r="E83" s="2">
        <v>1</v>
      </c>
      <c r="F83" s="2">
        <v>0</v>
      </c>
      <c r="G83" s="3">
        <v>1</v>
      </c>
      <c r="H83" s="3">
        <v>1</v>
      </c>
      <c r="I83" s="2">
        <v>0</v>
      </c>
      <c r="J83" s="2">
        <v>0</v>
      </c>
      <c r="K83" s="3">
        <v>1</v>
      </c>
      <c r="L83" s="3">
        <v>1</v>
      </c>
      <c r="M83" s="2">
        <v>1</v>
      </c>
      <c r="N83" s="2">
        <v>1</v>
      </c>
      <c r="O83" s="3"/>
      <c r="P83" s="3"/>
      <c r="Q83" s="2">
        <v>0</v>
      </c>
      <c r="R83" s="2">
        <v>1</v>
      </c>
      <c r="S83" s="3">
        <v>0</v>
      </c>
      <c r="T83" s="3">
        <v>1</v>
      </c>
      <c r="U83" s="2">
        <v>0</v>
      </c>
      <c r="V83" s="2">
        <v>1</v>
      </c>
      <c r="W83" s="3">
        <v>0</v>
      </c>
      <c r="X83" s="3">
        <v>1</v>
      </c>
      <c r="Y83" s="2"/>
      <c r="Z83" s="2"/>
      <c r="AA83" s="3"/>
      <c r="AB83" s="3"/>
      <c r="AC83" s="2"/>
      <c r="AD83" s="2"/>
      <c r="AE83" s="3"/>
      <c r="AF83" s="3"/>
      <c r="AG83" s="2"/>
      <c r="AH83" s="2"/>
    </row>
    <row r="84" spans="1:34" ht="15" customHeight="1">
      <c r="A84" s="50" t="s">
        <v>163</v>
      </c>
      <c r="B84" s="6">
        <f>E84+G84+I84+K84+M84+O84+Q84+S84+U84+W84+Y84+AA84+AC84+AE84+AG84</f>
        <v>7</v>
      </c>
      <c r="C84" s="6">
        <f>F84+H84+J84+L84+N84+P84+R84+T84+V84+X84+Z84+AB84+AD84+AF84+AH84</f>
        <v>0</v>
      </c>
      <c r="D84" s="6">
        <f>B84*2+C84</f>
        <v>14</v>
      </c>
      <c r="E84" s="2">
        <v>0</v>
      </c>
      <c r="F84" s="2">
        <v>0</v>
      </c>
      <c r="G84" s="3">
        <v>2</v>
      </c>
      <c r="H84" s="3">
        <v>0</v>
      </c>
      <c r="I84" s="2">
        <v>2</v>
      </c>
      <c r="J84" s="2">
        <v>0</v>
      </c>
      <c r="K84" s="3">
        <v>1</v>
      </c>
      <c r="L84" s="3">
        <v>0</v>
      </c>
      <c r="M84" s="2"/>
      <c r="N84" s="2"/>
      <c r="O84" s="3"/>
      <c r="P84" s="3"/>
      <c r="Q84" s="2"/>
      <c r="R84" s="2"/>
      <c r="S84" s="3">
        <v>0</v>
      </c>
      <c r="T84" s="3">
        <v>0</v>
      </c>
      <c r="U84" s="2">
        <v>1</v>
      </c>
      <c r="V84" s="2">
        <v>0</v>
      </c>
      <c r="W84" s="3">
        <v>1</v>
      </c>
      <c r="X84" s="3">
        <v>0</v>
      </c>
      <c r="Y84" s="2"/>
      <c r="Z84" s="2"/>
      <c r="AA84" s="3"/>
      <c r="AB84" s="3"/>
      <c r="AC84" s="2"/>
      <c r="AD84" s="2"/>
      <c r="AE84" s="3"/>
      <c r="AF84" s="3"/>
      <c r="AG84" s="2"/>
      <c r="AH84" s="2"/>
    </row>
    <row r="85" spans="1:34" ht="15" customHeight="1">
      <c r="A85" s="51" t="s">
        <v>26</v>
      </c>
      <c r="B85" s="6">
        <f>E85+G85+I85+K85+M85+O85+Q85+S85+U85+W85+Y85+AA85+AC85+AE85+AG85</f>
        <v>6</v>
      </c>
      <c r="C85" s="6">
        <f>F85+H85+J85+L85+N85+P85+R85+T85+V85+X85+Z85+AB85+AD85+AF85+AH85</f>
        <v>2</v>
      </c>
      <c r="D85" s="6">
        <f>B85*2+C85</f>
        <v>14</v>
      </c>
      <c r="E85" s="2"/>
      <c r="F85" s="2"/>
      <c r="G85" s="3">
        <v>1</v>
      </c>
      <c r="H85" s="3">
        <v>0</v>
      </c>
      <c r="I85" s="2">
        <v>1</v>
      </c>
      <c r="J85" s="2">
        <v>0</v>
      </c>
      <c r="K85" s="3"/>
      <c r="L85" s="3"/>
      <c r="M85" s="2">
        <v>1</v>
      </c>
      <c r="N85" s="2">
        <v>1</v>
      </c>
      <c r="O85" s="3">
        <v>0</v>
      </c>
      <c r="P85" s="3"/>
      <c r="Q85" s="2">
        <v>1</v>
      </c>
      <c r="R85" s="2">
        <v>0</v>
      </c>
      <c r="S85" s="3">
        <v>1</v>
      </c>
      <c r="T85" s="3">
        <v>0</v>
      </c>
      <c r="U85" s="2">
        <v>1</v>
      </c>
      <c r="V85" s="2">
        <v>0</v>
      </c>
      <c r="W85" s="3">
        <v>0</v>
      </c>
      <c r="X85" s="3">
        <v>1</v>
      </c>
      <c r="Y85" s="2"/>
      <c r="Z85" s="2"/>
      <c r="AA85" s="3"/>
      <c r="AB85" s="3"/>
      <c r="AC85" s="2"/>
      <c r="AD85" s="2"/>
      <c r="AE85" s="3"/>
      <c r="AF85" s="3"/>
      <c r="AG85" s="2"/>
      <c r="AH85" s="2"/>
    </row>
    <row r="86" spans="1:34" ht="15" customHeight="1">
      <c r="A86" s="70" t="s">
        <v>274</v>
      </c>
      <c r="B86" s="6">
        <f>E86+G86+I86+K86+M86+O86+Q86+S86+U86+W86+Y86+AA86+AC86+AE86+AG86</f>
        <v>6</v>
      </c>
      <c r="C86" s="6">
        <f>F86+H86+J86+L86+N86+P86+R86+T86+V86+X86+Z86+AB86+AD86+AF86+AH86</f>
        <v>2</v>
      </c>
      <c r="D86" s="6">
        <f>B86*2+C86</f>
        <v>14</v>
      </c>
      <c r="E86" s="2">
        <v>0</v>
      </c>
      <c r="F86" s="2">
        <v>0</v>
      </c>
      <c r="G86" s="3">
        <v>2</v>
      </c>
      <c r="H86" s="3">
        <v>1</v>
      </c>
      <c r="I86" s="2"/>
      <c r="J86" s="2"/>
      <c r="K86" s="3">
        <v>1</v>
      </c>
      <c r="L86" s="3">
        <v>0</v>
      </c>
      <c r="M86" s="2">
        <v>1</v>
      </c>
      <c r="N86" s="2">
        <v>0</v>
      </c>
      <c r="O86" s="3">
        <v>1</v>
      </c>
      <c r="P86" s="3">
        <v>1</v>
      </c>
      <c r="Q86" s="2">
        <v>0</v>
      </c>
      <c r="R86" s="2">
        <v>0</v>
      </c>
      <c r="S86" s="3"/>
      <c r="T86" s="3"/>
      <c r="U86" s="2">
        <v>1</v>
      </c>
      <c r="V86" s="2">
        <v>0</v>
      </c>
      <c r="W86" s="3"/>
      <c r="X86" s="3"/>
      <c r="Y86" s="2"/>
      <c r="Z86" s="2"/>
      <c r="AA86" s="3"/>
      <c r="AB86" s="3"/>
      <c r="AC86" s="2"/>
      <c r="AD86" s="2"/>
      <c r="AE86" s="3"/>
      <c r="AF86" s="3"/>
      <c r="AG86" s="2"/>
      <c r="AH86" s="2"/>
    </row>
    <row r="87" spans="1:34" ht="15" customHeight="1">
      <c r="A87" s="51" t="s">
        <v>415</v>
      </c>
      <c r="B87" s="6">
        <f>E87+G87+I87+K87+M87+O87+Q87+S87+U87+W87+Y87+AA87+AC87+AE87+AG87</f>
        <v>5</v>
      </c>
      <c r="C87" s="6">
        <f>F87+H87+J87+L87+N87+P87+R87+T87+V87+X87+Z87+AB87+AD87+AF87+AH87</f>
        <v>3</v>
      </c>
      <c r="D87" s="6">
        <f>B87*2+C87</f>
        <v>13</v>
      </c>
      <c r="E87" s="2">
        <v>2</v>
      </c>
      <c r="F87" s="2">
        <v>0</v>
      </c>
      <c r="G87" s="3">
        <v>1</v>
      </c>
      <c r="H87" s="3">
        <v>1</v>
      </c>
      <c r="I87" s="2">
        <v>1</v>
      </c>
      <c r="J87" s="2">
        <v>1</v>
      </c>
      <c r="K87" s="3">
        <v>1</v>
      </c>
      <c r="L87" s="3">
        <v>1</v>
      </c>
      <c r="M87" s="2">
        <v>0</v>
      </c>
      <c r="N87" s="2">
        <v>0</v>
      </c>
      <c r="O87" s="3"/>
      <c r="P87" s="3"/>
      <c r="Q87" s="2"/>
      <c r="R87" s="2"/>
      <c r="S87" s="3"/>
      <c r="T87" s="3"/>
      <c r="U87" s="2"/>
      <c r="V87" s="2"/>
      <c r="W87" s="3"/>
      <c r="X87" s="3"/>
      <c r="Y87" s="2"/>
      <c r="Z87" s="2"/>
      <c r="AA87" s="3"/>
      <c r="AB87" s="3"/>
      <c r="AC87" s="2"/>
      <c r="AD87" s="2"/>
      <c r="AE87" s="3"/>
      <c r="AF87" s="3"/>
      <c r="AG87" s="2"/>
      <c r="AH87" s="2"/>
    </row>
    <row r="88" spans="1:34" ht="15" customHeight="1">
      <c r="A88" s="50" t="s">
        <v>196</v>
      </c>
      <c r="B88" s="6">
        <f>E88+G88+I88+K88+M88+O88+Q88+S88+U88+W88+Y88+AA88+AC88+AE88+AG88</f>
        <v>5</v>
      </c>
      <c r="C88" s="6">
        <f>F88+H88+J88+L88+N88+P88+R88+T88+V88+X88+Z88+AB88+AD88+AF88+AH88</f>
        <v>3</v>
      </c>
      <c r="D88" s="6">
        <f>B88*2+C88</f>
        <v>13</v>
      </c>
      <c r="E88" s="2">
        <v>0</v>
      </c>
      <c r="F88" s="2">
        <v>0</v>
      </c>
      <c r="G88" s="3"/>
      <c r="H88" s="3"/>
      <c r="I88" s="2">
        <v>1</v>
      </c>
      <c r="J88" s="2">
        <v>1</v>
      </c>
      <c r="K88" s="3">
        <v>0</v>
      </c>
      <c r="L88" s="3">
        <v>0</v>
      </c>
      <c r="M88" s="2">
        <v>0</v>
      </c>
      <c r="N88" s="2">
        <v>0</v>
      </c>
      <c r="O88" s="3">
        <v>2</v>
      </c>
      <c r="P88" s="3">
        <v>1</v>
      </c>
      <c r="Q88" s="2">
        <v>1</v>
      </c>
      <c r="R88" s="2">
        <v>0</v>
      </c>
      <c r="S88" s="3">
        <v>0</v>
      </c>
      <c r="T88" s="3">
        <v>1</v>
      </c>
      <c r="U88" s="2">
        <v>1</v>
      </c>
      <c r="V88" s="2">
        <v>0</v>
      </c>
      <c r="W88" s="3"/>
      <c r="X88" s="3"/>
      <c r="Y88" s="2"/>
      <c r="Z88" s="2"/>
      <c r="AA88" s="3"/>
      <c r="AB88" s="3"/>
      <c r="AC88" s="2"/>
      <c r="AD88" s="2"/>
      <c r="AE88" s="3"/>
      <c r="AF88" s="3"/>
      <c r="AG88" s="2"/>
      <c r="AH88" s="2"/>
    </row>
    <row r="89" spans="1:34" ht="15" customHeight="1">
      <c r="A89" s="51" t="s">
        <v>340</v>
      </c>
      <c r="B89" s="6">
        <f>E89+G89+I89+K89+M89+O89+Q89+S89+U89+W89+Y89+AA89+AC89+AE89+AG89</f>
        <v>5</v>
      </c>
      <c r="C89" s="6">
        <f>F89+H89+J89+L89+N89+P89+R89+T89+V89+X89+Z89+AB89+AD89+AF89+AH89</f>
        <v>2</v>
      </c>
      <c r="D89" s="6">
        <f>B89*2+C89</f>
        <v>12</v>
      </c>
      <c r="E89" s="2">
        <v>2</v>
      </c>
      <c r="F89" s="2">
        <v>1</v>
      </c>
      <c r="G89" s="3"/>
      <c r="H89" s="3"/>
      <c r="I89" s="2"/>
      <c r="J89" s="2"/>
      <c r="K89" s="3"/>
      <c r="L89" s="3"/>
      <c r="M89" s="2"/>
      <c r="N89" s="2"/>
      <c r="O89" s="3"/>
      <c r="P89" s="3"/>
      <c r="Q89" s="2"/>
      <c r="R89" s="2"/>
      <c r="S89" s="3">
        <v>0</v>
      </c>
      <c r="T89" s="3">
        <v>0</v>
      </c>
      <c r="U89" s="2">
        <v>2</v>
      </c>
      <c r="V89" s="2">
        <v>1</v>
      </c>
      <c r="W89" s="3">
        <v>1</v>
      </c>
      <c r="X89" s="3">
        <v>0</v>
      </c>
      <c r="Y89" s="2"/>
      <c r="Z89" s="2"/>
      <c r="AA89" s="3"/>
      <c r="AB89" s="3"/>
      <c r="AC89" s="2"/>
      <c r="AD89" s="2"/>
      <c r="AE89" s="3"/>
      <c r="AF89" s="3"/>
      <c r="AG89" s="2"/>
      <c r="AH89" s="2"/>
    </row>
    <row r="90" spans="1:34" ht="15" customHeight="1">
      <c r="A90" s="51" t="s">
        <v>423</v>
      </c>
      <c r="B90" s="6">
        <f>E90+G90+I90+K90+M90+O90+Q90+S90+U90+W90+Y90+AA90+AC90+AE90+AG90</f>
        <v>5</v>
      </c>
      <c r="C90" s="6">
        <f>F90+H90+J90+L90+N90+P90+R90+T90+V90+X90+Z90+AB90+AD90+AF90+AH90</f>
        <v>2</v>
      </c>
      <c r="D90" s="6">
        <f>B90*2+C90</f>
        <v>12</v>
      </c>
      <c r="E90" s="2"/>
      <c r="F90" s="2"/>
      <c r="G90" s="3"/>
      <c r="H90" s="3"/>
      <c r="I90" s="2"/>
      <c r="J90" s="2"/>
      <c r="K90" s="3">
        <v>2</v>
      </c>
      <c r="L90" s="3">
        <v>1</v>
      </c>
      <c r="M90" s="2">
        <v>2</v>
      </c>
      <c r="N90" s="2">
        <v>1</v>
      </c>
      <c r="O90" s="3"/>
      <c r="P90" s="3"/>
      <c r="Q90" s="2"/>
      <c r="R90" s="2"/>
      <c r="S90" s="3">
        <v>1</v>
      </c>
      <c r="T90" s="3">
        <v>0</v>
      </c>
      <c r="U90" s="2"/>
      <c r="V90" s="2"/>
      <c r="W90" s="3"/>
      <c r="X90" s="3"/>
      <c r="Y90" s="2"/>
      <c r="Z90" s="2"/>
      <c r="AA90" s="3"/>
      <c r="AB90" s="3"/>
      <c r="AC90" s="2"/>
      <c r="AD90" s="2"/>
      <c r="AE90" s="3"/>
      <c r="AF90" s="3"/>
      <c r="AG90" s="2"/>
      <c r="AH90" s="2"/>
    </row>
    <row r="91" spans="1:34" ht="15" customHeight="1">
      <c r="A91" s="50" t="s">
        <v>262</v>
      </c>
      <c r="B91" s="6">
        <f>E91+G91+I91+K91+M91+O91+Q91+S91+U91+W91+Y91+AA91+AC91+AE91+AG91</f>
        <v>5</v>
      </c>
      <c r="C91" s="6">
        <f>F91+H91+J91+L91+N91+P91+R91+T91+V91+X91+Z91+AB91+AD91+AF91+AH91</f>
        <v>2</v>
      </c>
      <c r="D91" s="6">
        <f>B91*2+C91</f>
        <v>12</v>
      </c>
      <c r="E91" s="2">
        <v>2</v>
      </c>
      <c r="F91" s="2">
        <v>1</v>
      </c>
      <c r="G91" s="3">
        <v>0</v>
      </c>
      <c r="H91" s="3">
        <v>0</v>
      </c>
      <c r="I91" s="2">
        <v>1</v>
      </c>
      <c r="J91" s="2">
        <v>1</v>
      </c>
      <c r="K91" s="3"/>
      <c r="L91" s="3"/>
      <c r="M91" s="2"/>
      <c r="N91" s="2"/>
      <c r="O91" s="3"/>
      <c r="P91" s="3"/>
      <c r="Q91" s="2"/>
      <c r="R91" s="2"/>
      <c r="S91" s="3"/>
      <c r="T91" s="3"/>
      <c r="U91" s="2">
        <v>1</v>
      </c>
      <c r="V91" s="2">
        <v>0</v>
      </c>
      <c r="W91" s="3">
        <v>1</v>
      </c>
      <c r="X91" s="3">
        <v>0</v>
      </c>
      <c r="Y91" s="2"/>
      <c r="Z91" s="2"/>
      <c r="AA91" s="3"/>
      <c r="AB91" s="3"/>
      <c r="AC91" s="2"/>
      <c r="AD91" s="2"/>
      <c r="AE91" s="3"/>
      <c r="AF91" s="3"/>
      <c r="AG91" s="2"/>
      <c r="AH91" s="2"/>
    </row>
    <row r="92" spans="1:34" ht="15" customHeight="1">
      <c r="A92" s="50" t="s">
        <v>249</v>
      </c>
      <c r="B92" s="6">
        <f>E92+G92+I92+K92+M92+O92+Q92+S92+U92+W92+Y92+AA92+AC92+AE92+AG92</f>
        <v>5</v>
      </c>
      <c r="C92" s="6">
        <f>F92+H92+J92+L92+N92+P92+R92+T92+V92+X92+Z92+AB92+AD92+AF92+AH92</f>
        <v>2</v>
      </c>
      <c r="D92" s="6">
        <f>B92*2+C92</f>
        <v>12</v>
      </c>
      <c r="E92" s="2"/>
      <c r="F92" s="2"/>
      <c r="G92" s="3"/>
      <c r="H92" s="3"/>
      <c r="I92" s="2"/>
      <c r="J92" s="2"/>
      <c r="K92" s="3"/>
      <c r="L92" s="3"/>
      <c r="M92" s="2"/>
      <c r="N92" s="2"/>
      <c r="O92" s="3"/>
      <c r="P92" s="3"/>
      <c r="Q92" s="2"/>
      <c r="R92" s="2"/>
      <c r="S92" s="3">
        <v>2</v>
      </c>
      <c r="T92" s="3">
        <v>1</v>
      </c>
      <c r="U92" s="2">
        <v>2</v>
      </c>
      <c r="V92" s="2">
        <v>0</v>
      </c>
      <c r="W92" s="3">
        <v>1</v>
      </c>
      <c r="X92" s="3">
        <v>1</v>
      </c>
      <c r="Y92" s="2"/>
      <c r="Z92" s="2"/>
      <c r="AA92" s="3"/>
      <c r="AB92" s="3"/>
      <c r="AC92" s="2"/>
      <c r="AD92" s="2"/>
      <c r="AE92" s="3"/>
      <c r="AF92" s="3"/>
      <c r="AG92" s="2"/>
      <c r="AH92" s="2"/>
    </row>
    <row r="93" spans="1:34" ht="15" customHeight="1">
      <c r="A93" s="50" t="s">
        <v>349</v>
      </c>
      <c r="B93" s="6">
        <f>E93+G93+I93+K93+M93+O93+Q93+S93+U93+W93+Y93+AA93+AC93+AE93+AG93</f>
        <v>5</v>
      </c>
      <c r="C93" s="6">
        <f>F93+H93+J93+L93+N93+P93+R93+T93+V93+X93+Z93+AB93+AD93+AF93+AH93</f>
        <v>2</v>
      </c>
      <c r="D93" s="6">
        <f>B93*2+C93</f>
        <v>12</v>
      </c>
      <c r="E93" s="2">
        <v>1</v>
      </c>
      <c r="F93" s="2">
        <v>0</v>
      </c>
      <c r="G93" s="3">
        <v>1</v>
      </c>
      <c r="H93" s="3">
        <v>0</v>
      </c>
      <c r="I93" s="2">
        <v>1</v>
      </c>
      <c r="J93" s="2">
        <v>1</v>
      </c>
      <c r="K93" s="3">
        <v>0</v>
      </c>
      <c r="L93" s="3">
        <v>1</v>
      </c>
      <c r="M93" s="2">
        <v>0</v>
      </c>
      <c r="N93" s="2"/>
      <c r="O93" s="3">
        <v>1</v>
      </c>
      <c r="P93" s="3">
        <v>0</v>
      </c>
      <c r="Q93" s="2">
        <v>1</v>
      </c>
      <c r="R93" s="2">
        <v>0</v>
      </c>
      <c r="S93" s="3"/>
      <c r="T93" s="3"/>
      <c r="U93" s="2"/>
      <c r="V93" s="2"/>
      <c r="W93" s="3"/>
      <c r="X93" s="3"/>
      <c r="Y93" s="2"/>
      <c r="Z93" s="2"/>
      <c r="AA93" s="3"/>
      <c r="AB93" s="3"/>
      <c r="AC93" s="2"/>
      <c r="AD93" s="2"/>
      <c r="AE93" s="3"/>
      <c r="AF93" s="3"/>
      <c r="AG93" s="2"/>
      <c r="AH93" s="2"/>
    </row>
    <row r="94" spans="1:34" ht="15" customHeight="1">
      <c r="A94" s="50" t="s">
        <v>418</v>
      </c>
      <c r="B94" s="6">
        <f>E94+G94+I94+K94+M94+O94+Q94+S94+U94+W94+Y94+AA94+AC94+AE94+AG94</f>
        <v>5</v>
      </c>
      <c r="C94" s="6">
        <f>F94+H94+J94+L94+N94+P94+R94+T94+V94+X94+Z94+AB94+AD94+AF94+AH94</f>
        <v>2</v>
      </c>
      <c r="D94" s="6">
        <f>B94*2+C94</f>
        <v>12</v>
      </c>
      <c r="E94" s="2">
        <v>1</v>
      </c>
      <c r="F94" s="2">
        <v>0</v>
      </c>
      <c r="G94" s="3">
        <v>1</v>
      </c>
      <c r="H94" s="3">
        <v>0</v>
      </c>
      <c r="I94" s="2"/>
      <c r="J94" s="2"/>
      <c r="K94" s="3">
        <v>1</v>
      </c>
      <c r="L94" s="3">
        <v>0</v>
      </c>
      <c r="M94" s="2">
        <v>0</v>
      </c>
      <c r="N94" s="2">
        <v>0</v>
      </c>
      <c r="O94" s="3"/>
      <c r="P94" s="3"/>
      <c r="Q94" s="2"/>
      <c r="R94" s="2"/>
      <c r="S94" s="3">
        <v>0</v>
      </c>
      <c r="T94" s="3">
        <v>1</v>
      </c>
      <c r="U94" s="2">
        <v>2</v>
      </c>
      <c r="V94" s="2">
        <v>1</v>
      </c>
      <c r="W94" s="3"/>
      <c r="X94" s="3"/>
      <c r="Y94" s="2"/>
      <c r="Z94" s="2"/>
      <c r="AA94" s="3"/>
      <c r="AB94" s="3"/>
      <c r="AC94" s="2"/>
      <c r="AD94" s="2"/>
      <c r="AE94" s="3"/>
      <c r="AF94" s="3"/>
      <c r="AG94" s="2"/>
      <c r="AH94" s="2"/>
    </row>
    <row r="95" spans="1:34" ht="15" customHeight="1">
      <c r="A95" s="50" t="s">
        <v>244</v>
      </c>
      <c r="B95" s="6">
        <f>E95+G95+I95+K95+M95+O95+Q95+S95+U95+W95+Y95+AA95+AC95+AE95+AG95</f>
        <v>5</v>
      </c>
      <c r="C95" s="6">
        <f>F95+H95+J95+L95+N95+P95+R95+T95+V95+X95+Z95+AB95+AD95+AF95+AH95</f>
        <v>1</v>
      </c>
      <c r="D95" s="6">
        <f>B95*2+C95</f>
        <v>11</v>
      </c>
      <c r="E95" s="2"/>
      <c r="F95" s="2"/>
      <c r="G95" s="3">
        <v>2</v>
      </c>
      <c r="H95" s="3">
        <v>0</v>
      </c>
      <c r="I95" s="2"/>
      <c r="J95" s="2"/>
      <c r="K95" s="3"/>
      <c r="L95" s="3"/>
      <c r="M95" s="2">
        <v>2</v>
      </c>
      <c r="N95" s="2">
        <v>0</v>
      </c>
      <c r="O95" s="3"/>
      <c r="P95" s="3"/>
      <c r="Q95" s="2">
        <v>1</v>
      </c>
      <c r="R95" s="2">
        <v>0</v>
      </c>
      <c r="S95" s="3">
        <v>0</v>
      </c>
      <c r="T95" s="3">
        <v>1</v>
      </c>
      <c r="U95" s="2">
        <v>0</v>
      </c>
      <c r="V95" s="2">
        <v>0</v>
      </c>
      <c r="W95" s="3">
        <v>0</v>
      </c>
      <c r="X95" s="3">
        <v>0</v>
      </c>
      <c r="Y95" s="2"/>
      <c r="Z95" s="2"/>
      <c r="AA95" s="3"/>
      <c r="AB95" s="3"/>
      <c r="AC95" s="2"/>
      <c r="AD95" s="2"/>
      <c r="AE95" s="3"/>
      <c r="AF95" s="3"/>
      <c r="AG95" s="2"/>
      <c r="AH95" s="2"/>
    </row>
    <row r="96" spans="1:34" ht="15" customHeight="1">
      <c r="A96" s="50" t="s">
        <v>346</v>
      </c>
      <c r="B96" s="6">
        <f>E96+G96+I96+K96+M96+O96+Q96+S96+U96+W96+Y96+AA96+AC96+AE96+AG96</f>
        <v>5</v>
      </c>
      <c r="C96" s="6">
        <f>F96+H96+J96+L96+N96+P96+R96+T96+V96+X96+Z96+AB96+AD96+AF96+AH96</f>
        <v>1</v>
      </c>
      <c r="D96" s="6">
        <f>B96*2+C96</f>
        <v>11</v>
      </c>
      <c r="E96" s="2">
        <v>1</v>
      </c>
      <c r="F96" s="2">
        <v>0</v>
      </c>
      <c r="G96" s="3">
        <v>0</v>
      </c>
      <c r="H96" s="3">
        <v>0</v>
      </c>
      <c r="I96" s="2">
        <v>1</v>
      </c>
      <c r="J96" s="2">
        <v>0</v>
      </c>
      <c r="K96" s="3">
        <v>1</v>
      </c>
      <c r="L96" s="3">
        <v>0</v>
      </c>
      <c r="M96" s="2">
        <v>0</v>
      </c>
      <c r="N96" s="2">
        <v>0</v>
      </c>
      <c r="O96" s="3">
        <v>0</v>
      </c>
      <c r="P96" s="3">
        <v>0</v>
      </c>
      <c r="Q96" s="2">
        <v>1</v>
      </c>
      <c r="R96" s="2">
        <v>1</v>
      </c>
      <c r="S96" s="3">
        <v>0</v>
      </c>
      <c r="T96" s="3">
        <v>0</v>
      </c>
      <c r="U96" s="2">
        <v>1</v>
      </c>
      <c r="V96" s="2">
        <v>0</v>
      </c>
      <c r="W96" s="3">
        <v>0</v>
      </c>
      <c r="X96" s="3">
        <v>0</v>
      </c>
      <c r="Y96" s="2"/>
      <c r="Z96" s="2"/>
      <c r="AA96" s="3"/>
      <c r="AB96" s="3"/>
      <c r="AC96" s="2"/>
      <c r="AD96" s="2"/>
      <c r="AE96" s="3"/>
      <c r="AF96" s="3"/>
      <c r="AG96" s="2"/>
      <c r="AH96" s="2"/>
    </row>
    <row r="97" spans="1:34" ht="15" customHeight="1">
      <c r="A97" s="51" t="s">
        <v>405</v>
      </c>
      <c r="B97" s="6">
        <f>E97+G97+I97+K97+M97+O97+Q97+S97+U97+W97+Y97+AA97+AC97+AE97+AG97</f>
        <v>4</v>
      </c>
      <c r="C97" s="6">
        <f>F97+H97+J97+L97+N97+P97+R97+T97+V97+X97+Z97+AB97+AD97+AF97+AH97</f>
        <v>3</v>
      </c>
      <c r="D97" s="6">
        <f>B97*2+C97</f>
        <v>11</v>
      </c>
      <c r="E97" s="2">
        <v>1</v>
      </c>
      <c r="F97" s="2">
        <v>1</v>
      </c>
      <c r="G97" s="3">
        <v>1</v>
      </c>
      <c r="H97" s="3">
        <v>0</v>
      </c>
      <c r="I97" s="2"/>
      <c r="J97" s="2"/>
      <c r="K97" s="3"/>
      <c r="L97" s="3"/>
      <c r="M97" s="2">
        <v>0</v>
      </c>
      <c r="N97" s="2">
        <v>0</v>
      </c>
      <c r="O97" s="3">
        <v>1</v>
      </c>
      <c r="P97" s="3">
        <v>1</v>
      </c>
      <c r="Q97" s="2">
        <v>1</v>
      </c>
      <c r="R97" s="2">
        <v>1</v>
      </c>
      <c r="S97" s="3">
        <v>0</v>
      </c>
      <c r="T97" s="3">
        <v>0</v>
      </c>
      <c r="U97" s="2"/>
      <c r="V97" s="2"/>
      <c r="W97" s="3">
        <v>0</v>
      </c>
      <c r="X97" s="3">
        <v>0</v>
      </c>
      <c r="Y97" s="2"/>
      <c r="Z97" s="2"/>
      <c r="AA97" s="3"/>
      <c r="AB97" s="3"/>
      <c r="AC97" s="2"/>
      <c r="AD97" s="2"/>
      <c r="AE97" s="3"/>
      <c r="AF97" s="3"/>
      <c r="AG97" s="2"/>
      <c r="AH97" s="2"/>
    </row>
    <row r="98" spans="1:34" ht="15" customHeight="1">
      <c r="A98" s="50" t="s">
        <v>442</v>
      </c>
      <c r="B98" s="6">
        <f>E98+G98+I98+K98+M98+O98+Q98+S98+U98+W98+Y98+AA98+AC98+AE98+AG98</f>
        <v>4</v>
      </c>
      <c r="C98" s="6">
        <f>F98+H98+J98+L98+N98+P98+R98+T98+V98+X98+Z98+AB98+AD98+AF98+AH98</f>
        <v>3</v>
      </c>
      <c r="D98" s="6">
        <f>B98*2+C98</f>
        <v>11</v>
      </c>
      <c r="E98" s="2">
        <v>1</v>
      </c>
      <c r="F98" s="2">
        <v>1</v>
      </c>
      <c r="G98" s="3"/>
      <c r="H98" s="3"/>
      <c r="I98" s="2">
        <v>1</v>
      </c>
      <c r="J98" s="2">
        <v>1</v>
      </c>
      <c r="K98" s="3"/>
      <c r="L98" s="3"/>
      <c r="M98" s="2"/>
      <c r="N98" s="2"/>
      <c r="O98" s="3"/>
      <c r="P98" s="3"/>
      <c r="Q98" s="2"/>
      <c r="R98" s="2"/>
      <c r="S98" s="3">
        <v>0</v>
      </c>
      <c r="T98" s="3">
        <v>0</v>
      </c>
      <c r="U98" s="2">
        <v>1</v>
      </c>
      <c r="V98" s="2">
        <v>0</v>
      </c>
      <c r="W98" s="3">
        <v>1</v>
      </c>
      <c r="X98" s="3">
        <v>1</v>
      </c>
      <c r="Y98" s="2"/>
      <c r="Z98" s="2"/>
      <c r="AA98" s="3"/>
      <c r="AB98" s="3"/>
      <c r="AC98" s="2"/>
      <c r="AD98" s="2"/>
      <c r="AE98" s="3"/>
      <c r="AF98" s="3"/>
      <c r="AG98" s="2"/>
      <c r="AH98" s="2"/>
    </row>
    <row r="99" spans="1:34" ht="15" customHeight="1">
      <c r="A99" s="51" t="s">
        <v>156</v>
      </c>
      <c r="B99" s="6">
        <f>E99+G99+I99+K99+M99+O99+Q99+S99+U99+W99+Y99+AA99+AC99+AE99+AG99</f>
        <v>2</v>
      </c>
      <c r="C99" s="6">
        <f>F99+H99+J99+L99+N99+P99+R99+T99+V99+X99+Z99+AB99+AD99+AF99+AH99</f>
        <v>7</v>
      </c>
      <c r="D99" s="6">
        <f>B99*2+C99</f>
        <v>11</v>
      </c>
      <c r="E99" s="2"/>
      <c r="F99" s="2"/>
      <c r="G99" s="3">
        <v>1</v>
      </c>
      <c r="H99" s="3">
        <v>1</v>
      </c>
      <c r="I99" s="2">
        <v>0</v>
      </c>
      <c r="J99" s="2">
        <v>0</v>
      </c>
      <c r="K99" s="3">
        <v>0</v>
      </c>
      <c r="L99" s="3">
        <v>1</v>
      </c>
      <c r="M99" s="2">
        <v>0</v>
      </c>
      <c r="N99" s="2">
        <v>1</v>
      </c>
      <c r="O99" s="3">
        <v>0</v>
      </c>
      <c r="P99" s="3">
        <v>0</v>
      </c>
      <c r="Q99" s="2">
        <v>0</v>
      </c>
      <c r="R99" s="2">
        <v>1</v>
      </c>
      <c r="S99" s="3">
        <v>1</v>
      </c>
      <c r="T99" s="3">
        <v>1</v>
      </c>
      <c r="U99" s="2">
        <v>0</v>
      </c>
      <c r="V99" s="2">
        <v>1</v>
      </c>
      <c r="W99" s="3">
        <v>0</v>
      </c>
      <c r="X99" s="3">
        <v>1</v>
      </c>
      <c r="Y99" s="2"/>
      <c r="Z99" s="2"/>
      <c r="AA99" s="3"/>
      <c r="AB99" s="3"/>
      <c r="AC99" s="2"/>
      <c r="AD99" s="2"/>
      <c r="AE99" s="3"/>
      <c r="AF99" s="3"/>
      <c r="AG99" s="2"/>
      <c r="AH99" s="2"/>
    </row>
    <row r="100" spans="1:34" ht="15" customHeight="1">
      <c r="A100" s="50" t="s">
        <v>267</v>
      </c>
      <c r="B100" s="6">
        <f>E100+G100+I100+K100+M100+O100+Q100+S100+U100+W100+Y100+AA100+AC100+AE100+AG100</f>
        <v>4</v>
      </c>
      <c r="C100" s="6">
        <f>F100+H100+J100+L100+N100+P100+R100+T100+V100+X100+Z100+AB100+AD100+AF100+AH100</f>
        <v>2</v>
      </c>
      <c r="D100" s="6">
        <f>B100*2+C100</f>
        <v>10</v>
      </c>
      <c r="E100" s="2"/>
      <c r="F100" s="2"/>
      <c r="G100" s="3"/>
      <c r="H100" s="3"/>
      <c r="I100" s="2"/>
      <c r="J100" s="2"/>
      <c r="K100" s="3"/>
      <c r="L100" s="3"/>
      <c r="M100" s="2"/>
      <c r="N100" s="2"/>
      <c r="O100" s="3"/>
      <c r="P100" s="3"/>
      <c r="Q100" s="2"/>
      <c r="R100" s="2"/>
      <c r="S100" s="3"/>
      <c r="T100" s="3"/>
      <c r="U100" s="2">
        <v>2</v>
      </c>
      <c r="V100" s="2">
        <v>1</v>
      </c>
      <c r="W100" s="3">
        <v>2</v>
      </c>
      <c r="X100" s="3">
        <v>1</v>
      </c>
      <c r="Y100" s="2"/>
      <c r="Z100" s="2"/>
      <c r="AA100" s="3"/>
      <c r="AB100" s="3"/>
      <c r="AC100" s="2"/>
      <c r="AD100" s="2"/>
      <c r="AE100" s="3"/>
      <c r="AF100" s="3"/>
      <c r="AG100" s="2"/>
      <c r="AH100" s="2"/>
    </row>
    <row r="101" spans="1:34" ht="15" customHeight="1">
      <c r="A101" s="50" t="s">
        <v>192</v>
      </c>
      <c r="B101" s="6">
        <f>E101+G101+I101+K101+M101+O101+Q101+S101+U101+W101+Y101+AA101+AC101+AE101+AG101</f>
        <v>3</v>
      </c>
      <c r="C101" s="6">
        <f>F101+H101+J101+L101+N101+P101+R101+T101+V101+X101+Z101+AB101+AD101+AF101+AH101</f>
        <v>4</v>
      </c>
      <c r="D101" s="6">
        <f>B101*2+C101</f>
        <v>10</v>
      </c>
      <c r="E101" s="2"/>
      <c r="F101" s="2"/>
      <c r="G101" s="3">
        <v>1</v>
      </c>
      <c r="H101" s="3">
        <v>1</v>
      </c>
      <c r="I101" s="2">
        <v>0</v>
      </c>
      <c r="J101" s="2">
        <v>0</v>
      </c>
      <c r="K101" s="3">
        <v>1</v>
      </c>
      <c r="L101" s="3">
        <v>1</v>
      </c>
      <c r="M101" s="2">
        <v>0</v>
      </c>
      <c r="N101" s="2">
        <v>0</v>
      </c>
      <c r="O101" s="3">
        <v>0</v>
      </c>
      <c r="P101" s="3">
        <v>0</v>
      </c>
      <c r="Q101" s="2"/>
      <c r="R101" s="2"/>
      <c r="S101" s="3">
        <v>1</v>
      </c>
      <c r="T101" s="3">
        <v>1</v>
      </c>
      <c r="U101" s="2"/>
      <c r="V101" s="2"/>
      <c r="W101" s="3">
        <v>0</v>
      </c>
      <c r="X101" s="3">
        <v>1</v>
      </c>
      <c r="Y101" s="2"/>
      <c r="Z101" s="2"/>
      <c r="AA101" s="3"/>
      <c r="AB101" s="3"/>
      <c r="AC101" s="2"/>
      <c r="AD101" s="2"/>
      <c r="AE101" s="3"/>
      <c r="AF101" s="3"/>
      <c r="AG101" s="2"/>
      <c r="AH101" s="2"/>
    </row>
    <row r="102" spans="1:34" ht="15" customHeight="1">
      <c r="A102" s="50" t="s">
        <v>238</v>
      </c>
      <c r="B102" s="6">
        <f>E102+G102+I102+K102+M102+O102+Q102+S102+U102+W102+Y102+AA102+AC102+AE102+AG102</f>
        <v>3</v>
      </c>
      <c r="C102" s="6">
        <f>F102+H102+J102+L102+N102+P102+R102+T102+V102+X102+Z102+AB102+AD102+AF102+AH102</f>
        <v>4</v>
      </c>
      <c r="D102" s="6">
        <f>B102*2+C102</f>
        <v>10</v>
      </c>
      <c r="E102" s="2">
        <v>1</v>
      </c>
      <c r="F102" s="2">
        <v>0</v>
      </c>
      <c r="G102" s="3">
        <v>1</v>
      </c>
      <c r="H102" s="3">
        <v>1</v>
      </c>
      <c r="I102" s="2">
        <v>1</v>
      </c>
      <c r="J102" s="2">
        <v>1</v>
      </c>
      <c r="K102" s="3">
        <v>0</v>
      </c>
      <c r="L102" s="3">
        <v>0</v>
      </c>
      <c r="M102" s="2"/>
      <c r="N102" s="2"/>
      <c r="O102" s="3">
        <v>0</v>
      </c>
      <c r="P102" s="3">
        <v>0</v>
      </c>
      <c r="Q102" s="2">
        <v>0</v>
      </c>
      <c r="R102" s="2">
        <v>0</v>
      </c>
      <c r="S102" s="3">
        <v>0</v>
      </c>
      <c r="T102" s="3">
        <v>0</v>
      </c>
      <c r="U102" s="2">
        <v>0</v>
      </c>
      <c r="V102" s="2">
        <v>1</v>
      </c>
      <c r="W102" s="3">
        <v>0</v>
      </c>
      <c r="X102" s="3">
        <v>1</v>
      </c>
      <c r="Y102" s="2"/>
      <c r="Z102" s="2"/>
      <c r="AA102" s="3"/>
      <c r="AB102" s="3"/>
      <c r="AC102" s="2"/>
      <c r="AD102" s="2"/>
      <c r="AE102" s="3"/>
      <c r="AF102" s="3"/>
      <c r="AG102" s="2"/>
      <c r="AH102" s="2"/>
    </row>
    <row r="103" spans="1:34" ht="15" customHeight="1">
      <c r="A103" s="50" t="s">
        <v>448</v>
      </c>
      <c r="B103" s="6">
        <f>E103+G103+I103+K103+M103+O103+Q103+S103+U103+W103+Y103+AA103+AC103+AE103+AG103</f>
        <v>4</v>
      </c>
      <c r="C103" s="6">
        <f>F103+H103+J103+L103+N103+P103+R103+T103+V103+X103+Z103+AB103+AD103+AF103+AH103</f>
        <v>1</v>
      </c>
      <c r="D103" s="6">
        <f>B103*2+C103</f>
        <v>9</v>
      </c>
      <c r="E103" s="2">
        <v>1</v>
      </c>
      <c r="F103" s="2">
        <v>0</v>
      </c>
      <c r="G103" s="3">
        <v>2</v>
      </c>
      <c r="H103" s="3">
        <v>0</v>
      </c>
      <c r="I103" s="2"/>
      <c r="J103" s="2"/>
      <c r="K103" s="3"/>
      <c r="L103" s="3"/>
      <c r="M103" s="2"/>
      <c r="N103" s="2"/>
      <c r="O103" s="3">
        <v>1</v>
      </c>
      <c r="P103" s="3">
        <v>1</v>
      </c>
      <c r="Q103" s="2"/>
      <c r="R103" s="2"/>
      <c r="S103" s="3"/>
      <c r="T103" s="3"/>
      <c r="U103" s="2"/>
      <c r="V103" s="2"/>
      <c r="W103" s="3"/>
      <c r="X103" s="3"/>
      <c r="Y103" s="2"/>
      <c r="Z103" s="2"/>
      <c r="AA103" s="3"/>
      <c r="AB103" s="3"/>
      <c r="AC103" s="2"/>
      <c r="AD103" s="2"/>
      <c r="AE103" s="3"/>
      <c r="AF103" s="3"/>
      <c r="AG103" s="2"/>
      <c r="AH103" s="2"/>
    </row>
    <row r="104" spans="1:34" ht="15" customHeight="1">
      <c r="A104" s="50" t="s">
        <v>270</v>
      </c>
      <c r="B104" s="6">
        <f>E104+G104+I104+K104+M104+O104+Q104+S104+U104+W104+Y104+AA104+AC104+AE104+AG104</f>
        <v>4</v>
      </c>
      <c r="C104" s="6">
        <f>F104+H104+J104+L104+N104+P104+R104+T104+V104+X104+Z104+AB104+AD104+AF104+AH104</f>
        <v>1</v>
      </c>
      <c r="D104" s="6">
        <f>B104*2+C104</f>
        <v>9</v>
      </c>
      <c r="E104" s="2"/>
      <c r="F104" s="2"/>
      <c r="G104" s="3"/>
      <c r="H104" s="3"/>
      <c r="I104" s="2"/>
      <c r="J104" s="2"/>
      <c r="K104" s="3"/>
      <c r="L104" s="3"/>
      <c r="M104" s="2"/>
      <c r="N104" s="2"/>
      <c r="O104" s="3">
        <v>2</v>
      </c>
      <c r="P104" s="3">
        <v>1</v>
      </c>
      <c r="Q104" s="2">
        <v>2</v>
      </c>
      <c r="R104" s="2">
        <v>0</v>
      </c>
      <c r="S104" s="3"/>
      <c r="T104" s="3"/>
      <c r="U104" s="2"/>
      <c r="V104" s="2"/>
      <c r="W104" s="3"/>
      <c r="X104" s="3"/>
      <c r="Y104" s="2"/>
      <c r="Z104" s="2"/>
      <c r="AA104" s="3"/>
      <c r="AB104" s="3"/>
      <c r="AC104" s="2"/>
      <c r="AD104" s="2"/>
      <c r="AE104" s="3"/>
      <c r="AF104" s="3"/>
      <c r="AG104" s="2"/>
      <c r="AH104" s="2"/>
    </row>
    <row r="105" spans="1:34" ht="15" customHeight="1">
      <c r="A105" s="50" t="s">
        <v>411</v>
      </c>
      <c r="B105" s="6">
        <f>E105+G105+I105+K105+M105+O105+Q105+S105+U105+W105+Y105+AA105+AC105+AE105+AG105</f>
        <v>3</v>
      </c>
      <c r="C105" s="6">
        <f>F105+H105+J105+L105+N105+P105+R105+T105+V105+X105+Z105+AB105+AD105+AF105+AH105</f>
        <v>3</v>
      </c>
      <c r="D105" s="6">
        <f>B105*2+C105</f>
        <v>9</v>
      </c>
      <c r="E105" s="2"/>
      <c r="F105" s="2"/>
      <c r="G105" s="3">
        <v>0</v>
      </c>
      <c r="H105" s="3">
        <v>1</v>
      </c>
      <c r="I105" s="2">
        <v>1</v>
      </c>
      <c r="J105" s="2">
        <v>1</v>
      </c>
      <c r="K105" s="3">
        <v>0</v>
      </c>
      <c r="L105" s="3">
        <v>0</v>
      </c>
      <c r="M105" s="2">
        <v>2</v>
      </c>
      <c r="N105" s="2">
        <v>1</v>
      </c>
      <c r="O105" s="3"/>
      <c r="P105" s="3"/>
      <c r="Q105" s="2"/>
      <c r="R105" s="2"/>
      <c r="S105" s="3"/>
      <c r="T105" s="3"/>
      <c r="U105" s="2"/>
      <c r="V105" s="2"/>
      <c r="W105" s="3"/>
      <c r="X105" s="3"/>
      <c r="Y105" s="2"/>
      <c r="Z105" s="2"/>
      <c r="AA105" s="3"/>
      <c r="AB105" s="3"/>
      <c r="AC105" s="2"/>
      <c r="AD105" s="2"/>
      <c r="AE105" s="3"/>
      <c r="AF105" s="3"/>
      <c r="AG105" s="2"/>
      <c r="AH105" s="2"/>
    </row>
    <row r="106" spans="1:34" ht="15" customHeight="1">
      <c r="A106" s="50" t="s">
        <v>280</v>
      </c>
      <c r="B106" s="6">
        <f>E106+G106+I106+K106+M106+O106+Q106+S106+U106+W106+Y106+AA106+AC106+AE106+AG106</f>
        <v>3</v>
      </c>
      <c r="C106" s="6">
        <f>F106+H106+J106+L106+N106+P106+R106+T106+V106+X106+Z106+AB106+AD106+AF106+AH106</f>
        <v>3</v>
      </c>
      <c r="D106" s="6">
        <f>B106*2+C106</f>
        <v>9</v>
      </c>
      <c r="E106" s="2">
        <v>2</v>
      </c>
      <c r="F106" s="2">
        <v>1</v>
      </c>
      <c r="G106" s="3"/>
      <c r="H106" s="3"/>
      <c r="I106" s="2">
        <v>1</v>
      </c>
      <c r="J106" s="2">
        <v>1</v>
      </c>
      <c r="K106" s="3">
        <v>0</v>
      </c>
      <c r="L106" s="3">
        <v>0</v>
      </c>
      <c r="M106" s="2">
        <v>0</v>
      </c>
      <c r="N106" s="2">
        <v>0</v>
      </c>
      <c r="O106" s="3">
        <v>0</v>
      </c>
      <c r="P106" s="3">
        <v>0</v>
      </c>
      <c r="Q106" s="2">
        <v>0</v>
      </c>
      <c r="R106" s="2">
        <v>0</v>
      </c>
      <c r="S106" s="3">
        <v>0</v>
      </c>
      <c r="T106" s="3">
        <v>0</v>
      </c>
      <c r="U106" s="2">
        <v>0</v>
      </c>
      <c r="V106" s="2">
        <v>0</v>
      </c>
      <c r="W106" s="3">
        <v>0</v>
      </c>
      <c r="X106" s="3">
        <v>1</v>
      </c>
      <c r="Y106" s="2"/>
      <c r="Z106" s="2"/>
      <c r="AA106" s="3"/>
      <c r="AB106" s="3"/>
      <c r="AC106" s="2"/>
      <c r="AD106" s="2"/>
      <c r="AE106" s="3"/>
      <c r="AF106" s="3"/>
      <c r="AG106" s="2"/>
      <c r="AH106" s="2"/>
    </row>
    <row r="107" spans="1:34" ht="15" customHeight="1">
      <c r="A107" s="50" t="s">
        <v>429</v>
      </c>
      <c r="B107" s="6">
        <f>E107+G107+I107+K107+M107+O107+Q107+S107+U107+W107+Y107+AA107+AC107+AE107+AG107</f>
        <v>4</v>
      </c>
      <c r="C107" s="6">
        <f>F107+H107+J107+L107+N107+P107+R107+T107+V107+X107+Z107+AB107+AD107+AF107+AH107</f>
        <v>0</v>
      </c>
      <c r="D107" s="6">
        <f>B107*2+C107</f>
        <v>8</v>
      </c>
      <c r="E107" s="2"/>
      <c r="F107" s="2"/>
      <c r="G107" s="3"/>
      <c r="H107" s="3"/>
      <c r="I107" s="2"/>
      <c r="J107" s="2"/>
      <c r="K107" s="3"/>
      <c r="L107" s="3"/>
      <c r="M107" s="2">
        <v>1</v>
      </c>
      <c r="N107" s="2">
        <v>0</v>
      </c>
      <c r="O107" s="3">
        <v>2</v>
      </c>
      <c r="P107" s="3">
        <v>0</v>
      </c>
      <c r="Q107" s="2">
        <v>1</v>
      </c>
      <c r="R107" s="2">
        <v>0</v>
      </c>
      <c r="S107" s="3"/>
      <c r="T107" s="3"/>
      <c r="U107" s="2"/>
      <c r="V107" s="2"/>
      <c r="W107" s="3"/>
      <c r="X107" s="3"/>
      <c r="Y107" s="2"/>
      <c r="Z107" s="2"/>
      <c r="AA107" s="3"/>
      <c r="AB107" s="3"/>
      <c r="AC107" s="2"/>
      <c r="AD107" s="2"/>
      <c r="AE107" s="3"/>
      <c r="AF107" s="3"/>
      <c r="AG107" s="2"/>
      <c r="AH107" s="2"/>
    </row>
    <row r="108" spans="1:34" ht="15" customHeight="1">
      <c r="A108" s="71" t="s">
        <v>275</v>
      </c>
      <c r="B108" s="6">
        <f>E108+G108+I108+K108+M108+O108+Q108+S108+U108+W108+Y108+AA108+AC108+AE108+AG108</f>
        <v>4</v>
      </c>
      <c r="C108" s="6">
        <f>F108+H108+J108+L108+N108+P108+R108+T108+V108+X108+Z108+AB108+AD108+AF108+AH108</f>
        <v>0</v>
      </c>
      <c r="D108" s="6">
        <f>B108*2+C108</f>
        <v>8</v>
      </c>
      <c r="E108" s="2">
        <v>0</v>
      </c>
      <c r="F108" s="2">
        <v>0</v>
      </c>
      <c r="G108" s="3">
        <v>0</v>
      </c>
      <c r="H108" s="3">
        <v>0</v>
      </c>
      <c r="I108" s="2">
        <v>1</v>
      </c>
      <c r="J108" s="2">
        <v>0</v>
      </c>
      <c r="K108" s="3">
        <v>1</v>
      </c>
      <c r="L108" s="3">
        <v>0</v>
      </c>
      <c r="M108" s="2">
        <v>0</v>
      </c>
      <c r="N108" s="2">
        <v>0</v>
      </c>
      <c r="O108" s="3">
        <v>0</v>
      </c>
      <c r="P108" s="3">
        <v>0</v>
      </c>
      <c r="Q108" s="2">
        <v>1</v>
      </c>
      <c r="R108" s="2">
        <v>0</v>
      </c>
      <c r="S108" s="3">
        <v>0</v>
      </c>
      <c r="T108" s="3">
        <v>0</v>
      </c>
      <c r="U108" s="2">
        <v>0</v>
      </c>
      <c r="V108" s="2">
        <v>0</v>
      </c>
      <c r="W108" s="3">
        <v>1</v>
      </c>
      <c r="X108" s="3">
        <v>0</v>
      </c>
      <c r="Y108" s="2"/>
      <c r="Z108" s="2"/>
      <c r="AA108" s="3"/>
      <c r="AB108" s="3"/>
      <c r="AC108" s="2"/>
      <c r="AD108" s="2"/>
      <c r="AE108" s="3"/>
      <c r="AF108" s="3"/>
      <c r="AG108" s="2"/>
      <c r="AH108" s="2"/>
    </row>
    <row r="109" spans="1:34" ht="15" customHeight="1">
      <c r="A109" s="50" t="s">
        <v>221</v>
      </c>
      <c r="B109" s="6">
        <f>E109+G109+I109+K109+M109+O109+Q109+S109+U109+W109+Y109+AA109+AC109+AE109+AG109</f>
        <v>3</v>
      </c>
      <c r="C109" s="6">
        <f>F109+H109+J109+L109+N109+P109+R109+T109+V109+X109+Z109+AB109+AD109+AF109+AH109</f>
        <v>2</v>
      </c>
      <c r="D109" s="6">
        <f>B109*2+C109</f>
        <v>8</v>
      </c>
      <c r="E109" s="2">
        <v>0</v>
      </c>
      <c r="F109" s="2">
        <v>1</v>
      </c>
      <c r="G109" s="3">
        <v>0</v>
      </c>
      <c r="H109" s="3">
        <v>1</v>
      </c>
      <c r="I109" s="2">
        <v>0</v>
      </c>
      <c r="J109" s="2">
        <v>0</v>
      </c>
      <c r="K109" s="3">
        <v>0</v>
      </c>
      <c r="L109" s="3">
        <v>0</v>
      </c>
      <c r="M109" s="2">
        <v>0</v>
      </c>
      <c r="N109" s="2">
        <v>0</v>
      </c>
      <c r="O109" s="3">
        <v>0</v>
      </c>
      <c r="P109" s="3">
        <v>0</v>
      </c>
      <c r="Q109" s="2"/>
      <c r="R109" s="2"/>
      <c r="S109" s="3"/>
      <c r="T109" s="3"/>
      <c r="U109" s="2">
        <v>1</v>
      </c>
      <c r="V109" s="2">
        <v>0</v>
      </c>
      <c r="W109" s="3">
        <v>2</v>
      </c>
      <c r="X109" s="3">
        <v>0</v>
      </c>
      <c r="Y109" s="2"/>
      <c r="Z109" s="2"/>
      <c r="AA109" s="3"/>
      <c r="AB109" s="3"/>
      <c r="AC109" s="2"/>
      <c r="AD109" s="2"/>
      <c r="AE109" s="3"/>
      <c r="AF109" s="3"/>
      <c r="AG109" s="2"/>
      <c r="AH109" s="2"/>
    </row>
    <row r="110" spans="1:34" ht="15" customHeight="1">
      <c r="A110" s="50" t="s">
        <v>424</v>
      </c>
      <c r="B110" s="6">
        <f>E110+G110+I110+K110+M110+O110+Q110+S110+U110+W110+Y110+AA110+AC110+AE110+AG110</f>
        <v>3</v>
      </c>
      <c r="C110" s="6">
        <f>F110+H110+J110+L110+N110+P110+R110+T110+V110+X110+Z110+AB110+AD110+AF110+AH110</f>
        <v>2</v>
      </c>
      <c r="D110" s="6">
        <f>B110*2+C110</f>
        <v>8</v>
      </c>
      <c r="E110" s="2"/>
      <c r="F110" s="2"/>
      <c r="G110" s="3"/>
      <c r="H110" s="3"/>
      <c r="I110" s="2"/>
      <c r="J110" s="2"/>
      <c r="K110" s="3">
        <v>2</v>
      </c>
      <c r="L110" s="3">
        <v>1</v>
      </c>
      <c r="M110" s="2">
        <v>1</v>
      </c>
      <c r="N110" s="2">
        <v>1</v>
      </c>
      <c r="O110" s="3"/>
      <c r="P110" s="3"/>
      <c r="Q110" s="2"/>
      <c r="R110" s="2"/>
      <c r="S110" s="3"/>
      <c r="T110" s="3"/>
      <c r="U110" s="2"/>
      <c r="V110" s="2"/>
      <c r="W110" s="3"/>
      <c r="X110" s="3"/>
      <c r="Y110" s="2"/>
      <c r="Z110" s="2"/>
      <c r="AA110" s="3"/>
      <c r="AB110" s="3"/>
      <c r="AC110" s="2"/>
      <c r="AD110" s="2"/>
      <c r="AE110" s="3"/>
      <c r="AF110" s="3"/>
      <c r="AG110" s="2"/>
      <c r="AH110" s="2"/>
    </row>
    <row r="111" spans="1:34" ht="15" customHeight="1">
      <c r="A111" s="50" t="s">
        <v>105</v>
      </c>
      <c r="B111" s="6">
        <f>E111+G111+I111+K111+M111+O111+Q111+S111+U111+W111+Y111+AA111+AC111+AE111+AG111</f>
        <v>3</v>
      </c>
      <c r="C111" s="6">
        <f>F111+H111+J111+L111+N111+P111+R111+T111+V111+X111+Z111+AB111+AD111+AF111+AH111</f>
        <v>2</v>
      </c>
      <c r="D111" s="6">
        <f>B111*2+C111</f>
        <v>8</v>
      </c>
      <c r="E111" s="2">
        <v>1</v>
      </c>
      <c r="F111" s="2">
        <v>1</v>
      </c>
      <c r="G111" s="3">
        <v>1</v>
      </c>
      <c r="H111" s="3">
        <v>0</v>
      </c>
      <c r="I111" s="2"/>
      <c r="J111" s="2"/>
      <c r="K111" s="3">
        <v>0</v>
      </c>
      <c r="L111" s="3">
        <v>1</v>
      </c>
      <c r="M111" s="2">
        <v>0</v>
      </c>
      <c r="N111" s="2">
        <v>0</v>
      </c>
      <c r="O111" s="3"/>
      <c r="P111" s="3"/>
      <c r="Q111" s="2">
        <v>0</v>
      </c>
      <c r="R111" s="2">
        <v>0</v>
      </c>
      <c r="S111" s="3">
        <v>1</v>
      </c>
      <c r="T111" s="3">
        <v>0</v>
      </c>
      <c r="U111" s="2"/>
      <c r="V111" s="2"/>
      <c r="W111" s="3"/>
      <c r="X111" s="3"/>
      <c r="Y111" s="2"/>
      <c r="Z111" s="2"/>
      <c r="AA111" s="3"/>
      <c r="AB111" s="3"/>
      <c r="AC111" s="2"/>
      <c r="AD111" s="2"/>
      <c r="AE111" s="3"/>
      <c r="AF111" s="3"/>
      <c r="AG111" s="2"/>
      <c r="AH111" s="2"/>
    </row>
    <row r="112" spans="1:34" ht="15" customHeight="1">
      <c r="A112" s="50" t="s">
        <v>436</v>
      </c>
      <c r="B112" s="6">
        <f>E112+G112+I112+K112+M112+O112+Q112+S112+U112+W112+Y112+AA112+AC112+AE112+AG112</f>
        <v>3</v>
      </c>
      <c r="C112" s="6">
        <f>F112+H112+J112+L112+N112+P112+R112+T112+V112+X112+Z112+AB112+AD112+AF112+AH112</f>
        <v>2</v>
      </c>
      <c r="D112" s="6">
        <f>B112*2+C112</f>
        <v>8</v>
      </c>
      <c r="E112" s="2"/>
      <c r="F112" s="2"/>
      <c r="G112" s="3"/>
      <c r="H112" s="3"/>
      <c r="I112" s="2"/>
      <c r="J112" s="2"/>
      <c r="K112" s="3"/>
      <c r="L112" s="3"/>
      <c r="M112" s="2"/>
      <c r="N112" s="2"/>
      <c r="O112" s="3">
        <v>1</v>
      </c>
      <c r="P112" s="3">
        <v>1</v>
      </c>
      <c r="Q112" s="2">
        <v>2</v>
      </c>
      <c r="R112" s="2">
        <v>1</v>
      </c>
      <c r="S112" s="3"/>
      <c r="T112" s="3"/>
      <c r="U112" s="2"/>
      <c r="V112" s="2"/>
      <c r="W112" s="3"/>
      <c r="X112" s="3"/>
      <c r="Y112" s="2"/>
      <c r="Z112" s="2"/>
      <c r="AA112" s="3"/>
      <c r="AB112" s="3"/>
      <c r="AC112" s="2"/>
      <c r="AD112" s="2"/>
      <c r="AE112" s="3"/>
      <c r="AF112" s="3"/>
      <c r="AG112" s="2"/>
      <c r="AH112" s="2"/>
    </row>
    <row r="113" spans="1:34" ht="15" customHeight="1">
      <c r="A113" s="50" t="s">
        <v>435</v>
      </c>
      <c r="B113" s="6">
        <f>E113+G113+I113+K113+M113+O113+Q113+S113+U113+W113+Y113+AA113+AC113+AE113+AG113</f>
        <v>3</v>
      </c>
      <c r="C113" s="6">
        <f>F113+H113+J113+L113+N113+P113+R113+T113+V113+X113+Z113+AB113+AD113+AF113+AH113</f>
        <v>2</v>
      </c>
      <c r="D113" s="6">
        <f>B113*2+C113</f>
        <v>8</v>
      </c>
      <c r="E113" s="2"/>
      <c r="F113" s="2"/>
      <c r="G113" s="3"/>
      <c r="H113" s="3"/>
      <c r="I113" s="2"/>
      <c r="J113" s="2"/>
      <c r="K113" s="3"/>
      <c r="L113" s="3"/>
      <c r="M113" s="2"/>
      <c r="N113" s="2"/>
      <c r="O113" s="3">
        <v>0</v>
      </c>
      <c r="P113" s="3">
        <v>1</v>
      </c>
      <c r="Q113" s="2">
        <v>1</v>
      </c>
      <c r="R113" s="2">
        <v>1</v>
      </c>
      <c r="S113" s="3"/>
      <c r="T113" s="3"/>
      <c r="U113" s="2">
        <v>1</v>
      </c>
      <c r="V113" s="2">
        <v>0</v>
      </c>
      <c r="W113" s="3">
        <v>1</v>
      </c>
      <c r="X113" s="3">
        <v>0</v>
      </c>
      <c r="Y113" s="2"/>
      <c r="Z113" s="2"/>
      <c r="AA113" s="3"/>
      <c r="AB113" s="3"/>
      <c r="AC113" s="2"/>
      <c r="AD113" s="2"/>
      <c r="AE113" s="3"/>
      <c r="AF113" s="3"/>
      <c r="AG113" s="2"/>
      <c r="AH113" s="2"/>
    </row>
    <row r="114" spans="1:34" ht="15" customHeight="1">
      <c r="A114" s="51" t="s">
        <v>412</v>
      </c>
      <c r="B114" s="6">
        <f>E114+G114+I114+K114+M114+O114+Q114+S114+U114+W114+Y114+AA114+AC114+AE114+AG114</f>
        <v>3</v>
      </c>
      <c r="C114" s="6">
        <f>F114+H114+J114+L114+N114+P114+R114+T114+V114+X114+Z114+AB114+AD114+AF114+AH114</f>
        <v>1</v>
      </c>
      <c r="D114" s="6">
        <f>B114*2+C114</f>
        <v>7</v>
      </c>
      <c r="E114" s="2"/>
      <c r="F114" s="2"/>
      <c r="G114" s="3">
        <v>1</v>
      </c>
      <c r="H114" s="3">
        <v>0</v>
      </c>
      <c r="I114" s="2"/>
      <c r="J114" s="2"/>
      <c r="K114" s="3">
        <v>1</v>
      </c>
      <c r="L114" s="3">
        <v>1</v>
      </c>
      <c r="M114" s="2"/>
      <c r="N114" s="2"/>
      <c r="O114" s="3"/>
      <c r="P114" s="3"/>
      <c r="Q114" s="2"/>
      <c r="R114" s="2"/>
      <c r="S114" s="3">
        <v>1</v>
      </c>
      <c r="T114" s="3">
        <v>0</v>
      </c>
      <c r="U114" s="2"/>
      <c r="V114" s="2"/>
      <c r="W114" s="3"/>
      <c r="X114" s="3"/>
      <c r="Y114" s="2"/>
      <c r="Z114" s="2"/>
      <c r="AA114" s="3"/>
      <c r="AB114" s="3"/>
      <c r="AC114" s="2"/>
      <c r="AD114" s="2"/>
      <c r="AE114" s="3"/>
      <c r="AF114" s="3"/>
      <c r="AG114" s="2"/>
      <c r="AH114" s="2"/>
    </row>
    <row r="115" spans="1:34" ht="15" customHeight="1">
      <c r="A115" s="50" t="s">
        <v>344</v>
      </c>
      <c r="B115" s="6">
        <f>E115+G115+I115+K115+M115+O115+Q115+S115+U115+W115+Y115+AA115+AC115+AE115+AG115</f>
        <v>3</v>
      </c>
      <c r="C115" s="6">
        <f>F115+H115+J115+L115+N115+P115+R115+T115+V115+X115+Z115+AB115+AD115+AF115+AH115</f>
        <v>1</v>
      </c>
      <c r="D115" s="6">
        <f>B115*2+C115</f>
        <v>7</v>
      </c>
      <c r="E115" s="2"/>
      <c r="F115" s="2"/>
      <c r="G115" s="3"/>
      <c r="H115" s="3"/>
      <c r="I115" s="2"/>
      <c r="J115" s="2"/>
      <c r="K115" s="3"/>
      <c r="L115" s="3"/>
      <c r="M115" s="2"/>
      <c r="N115" s="2"/>
      <c r="O115" s="3">
        <v>0</v>
      </c>
      <c r="P115" s="3">
        <v>1</v>
      </c>
      <c r="Q115" s="2">
        <v>1</v>
      </c>
      <c r="R115" s="2">
        <v>0</v>
      </c>
      <c r="S115" s="3">
        <v>1</v>
      </c>
      <c r="T115" s="3">
        <v>0</v>
      </c>
      <c r="U115" s="2">
        <v>0</v>
      </c>
      <c r="V115" s="2">
        <v>0</v>
      </c>
      <c r="W115" s="3">
        <v>1</v>
      </c>
      <c r="X115" s="3">
        <v>0</v>
      </c>
      <c r="Y115" s="2"/>
      <c r="Z115" s="2"/>
      <c r="AA115" s="3"/>
      <c r="AB115" s="3"/>
      <c r="AC115" s="2"/>
      <c r="AD115" s="2"/>
      <c r="AE115" s="3"/>
      <c r="AF115" s="3"/>
      <c r="AG115" s="2"/>
      <c r="AH115" s="2"/>
    </row>
    <row r="116" spans="1:34" ht="15" customHeight="1">
      <c r="A116" s="51" t="s">
        <v>419</v>
      </c>
      <c r="B116" s="6">
        <f>E116+G116+I116+K116+M116+O116+Q116+S116+U116+W116+Y116+AA116+AC116+AE116+AG116</f>
        <v>3</v>
      </c>
      <c r="C116" s="6">
        <f>F116+H116+J116+L116+N116+P116+R116+T116+V116+X116+Z116+AB116+AD116+AF116+AH116</f>
        <v>1</v>
      </c>
      <c r="D116" s="6">
        <f>B116*2+C116</f>
        <v>7</v>
      </c>
      <c r="E116" s="2"/>
      <c r="F116" s="2"/>
      <c r="G116" s="3">
        <v>1</v>
      </c>
      <c r="H116" s="3">
        <v>0</v>
      </c>
      <c r="I116" s="2"/>
      <c r="J116" s="2"/>
      <c r="K116" s="3"/>
      <c r="L116" s="3"/>
      <c r="M116" s="2"/>
      <c r="N116" s="2"/>
      <c r="O116" s="3">
        <v>2</v>
      </c>
      <c r="P116" s="3">
        <v>1</v>
      </c>
      <c r="Q116" s="2"/>
      <c r="R116" s="2"/>
      <c r="S116" s="3"/>
      <c r="T116" s="3"/>
      <c r="U116" s="2"/>
      <c r="V116" s="2"/>
      <c r="W116" s="3"/>
      <c r="X116" s="3"/>
      <c r="Y116" s="2"/>
      <c r="Z116" s="2"/>
      <c r="AA116" s="3"/>
      <c r="AB116" s="3"/>
      <c r="AC116" s="2"/>
      <c r="AD116" s="2"/>
      <c r="AE116" s="3"/>
      <c r="AF116" s="3"/>
      <c r="AG116" s="2"/>
      <c r="AH116" s="2"/>
    </row>
    <row r="117" spans="1:34" ht="15" customHeight="1">
      <c r="A117" s="50" t="s">
        <v>266</v>
      </c>
      <c r="B117" s="6">
        <f>E117+G117+I117+K117+M117+O117+Q117+S117+U117+W117+Y117+AA117+AC117+AE117+AG117</f>
        <v>3</v>
      </c>
      <c r="C117" s="6">
        <f>F117+H117+J117+L117+N117+P117+R117+T117+V117+X117+Z117+AB117+AD117+AF117+AH117</f>
        <v>1</v>
      </c>
      <c r="D117" s="6">
        <f>B117*2+C117</f>
        <v>7</v>
      </c>
      <c r="E117" s="2">
        <v>1</v>
      </c>
      <c r="F117" s="2">
        <v>0</v>
      </c>
      <c r="G117" s="3">
        <v>1</v>
      </c>
      <c r="H117" s="3">
        <v>0</v>
      </c>
      <c r="I117" s="2">
        <v>1</v>
      </c>
      <c r="J117" s="2">
        <v>0</v>
      </c>
      <c r="K117" s="3">
        <v>0</v>
      </c>
      <c r="L117" s="3">
        <v>1</v>
      </c>
      <c r="M117" s="2">
        <v>0</v>
      </c>
      <c r="N117" s="2">
        <v>0</v>
      </c>
      <c r="O117" s="3"/>
      <c r="P117" s="3"/>
      <c r="Q117" s="2"/>
      <c r="R117" s="2"/>
      <c r="S117" s="3">
        <v>0</v>
      </c>
      <c r="T117" s="3">
        <v>0</v>
      </c>
      <c r="U117" s="2">
        <v>0</v>
      </c>
      <c r="V117" s="2">
        <v>0</v>
      </c>
      <c r="W117" s="3">
        <v>0</v>
      </c>
      <c r="X117" s="3">
        <v>0</v>
      </c>
      <c r="Y117" s="2"/>
      <c r="Z117" s="2"/>
      <c r="AA117" s="3"/>
      <c r="AB117" s="3"/>
      <c r="AC117" s="2"/>
      <c r="AD117" s="2"/>
      <c r="AE117" s="3"/>
      <c r="AF117" s="3"/>
      <c r="AG117" s="2"/>
      <c r="AH117" s="2"/>
    </row>
    <row r="118" spans="1:34" ht="15" customHeight="1">
      <c r="A118" s="50" t="s">
        <v>167</v>
      </c>
      <c r="B118" s="6">
        <f>E118+G118+I118+K118+M118+O118+Q118+S118+U118+W118+Y118+AA118+AC118+AE118+AG118</f>
        <v>2</v>
      </c>
      <c r="C118" s="6">
        <f>F118+H118+J118+L118+N118+P118+R118+T118+V118+X118+Z118+AB118+AD118+AF118+AH118</f>
        <v>3</v>
      </c>
      <c r="D118" s="6">
        <f>B118*2+C118</f>
        <v>7</v>
      </c>
      <c r="E118" s="2"/>
      <c r="F118" s="2"/>
      <c r="G118" s="3"/>
      <c r="H118" s="3"/>
      <c r="I118" s="2">
        <v>0</v>
      </c>
      <c r="J118" s="2">
        <v>0</v>
      </c>
      <c r="K118" s="3">
        <v>1</v>
      </c>
      <c r="L118" s="3">
        <v>0</v>
      </c>
      <c r="M118" s="2">
        <v>0</v>
      </c>
      <c r="N118" s="2">
        <v>1</v>
      </c>
      <c r="O118" s="3">
        <v>0</v>
      </c>
      <c r="P118" s="3">
        <v>0</v>
      </c>
      <c r="Q118" s="2">
        <v>0</v>
      </c>
      <c r="R118" s="2">
        <v>0</v>
      </c>
      <c r="S118" s="3">
        <v>1</v>
      </c>
      <c r="T118" s="3">
        <v>0</v>
      </c>
      <c r="U118" s="2">
        <v>0</v>
      </c>
      <c r="V118" s="2">
        <v>1</v>
      </c>
      <c r="W118" s="3">
        <v>0</v>
      </c>
      <c r="X118" s="3">
        <v>1</v>
      </c>
      <c r="Y118" s="2"/>
      <c r="Z118" s="2"/>
      <c r="AA118" s="3"/>
      <c r="AB118" s="3"/>
      <c r="AC118" s="2"/>
      <c r="AD118" s="2"/>
      <c r="AE118" s="3"/>
      <c r="AF118" s="3"/>
      <c r="AG118" s="2"/>
      <c r="AH118" s="2"/>
    </row>
    <row r="119" spans="1:34" ht="15" customHeight="1">
      <c r="A119" s="50" t="s">
        <v>237</v>
      </c>
      <c r="B119" s="6">
        <f>E119+G119+I119+K119+M119+O119+Q119+S119+U119+W119+Y119+AA119+AC119+AE119+AG119</f>
        <v>2</v>
      </c>
      <c r="C119" s="6">
        <f>F119+H119+J119+L119+N119+P119+R119+T119+V119+X119+Z119+AB119+AD119+AF119+AH119</f>
        <v>3</v>
      </c>
      <c r="D119" s="6">
        <f>B119*2+C119</f>
        <v>7</v>
      </c>
      <c r="E119" s="2">
        <v>0</v>
      </c>
      <c r="F119" s="2">
        <v>0</v>
      </c>
      <c r="G119" s="3">
        <v>0</v>
      </c>
      <c r="H119" s="3">
        <v>1</v>
      </c>
      <c r="I119" s="2">
        <v>0</v>
      </c>
      <c r="J119" s="2">
        <v>0</v>
      </c>
      <c r="K119" s="3"/>
      <c r="L119" s="3"/>
      <c r="M119" s="2"/>
      <c r="N119" s="2"/>
      <c r="O119" s="3">
        <v>1</v>
      </c>
      <c r="P119" s="3">
        <v>0</v>
      </c>
      <c r="Q119" s="2">
        <v>1</v>
      </c>
      <c r="R119" s="2">
        <v>1</v>
      </c>
      <c r="S119" s="3"/>
      <c r="T119" s="3"/>
      <c r="U119" s="2"/>
      <c r="V119" s="2"/>
      <c r="W119" s="3">
        <v>0</v>
      </c>
      <c r="X119" s="3">
        <v>1</v>
      </c>
      <c r="Y119" s="2"/>
      <c r="Z119" s="2"/>
      <c r="AA119" s="3"/>
      <c r="AB119" s="3"/>
      <c r="AC119" s="2"/>
      <c r="AD119" s="2"/>
      <c r="AE119" s="3"/>
      <c r="AF119" s="3"/>
      <c r="AG119" s="2"/>
      <c r="AH119" s="2"/>
    </row>
    <row r="120" spans="1:34" ht="15" customHeight="1">
      <c r="A120" s="71" t="s">
        <v>187</v>
      </c>
      <c r="B120" s="6">
        <f>E120+G120+I120+K120+M120+O120+Q120+S120+U120+W120+Y120+AA120+AC120+AE120+AG120</f>
        <v>2</v>
      </c>
      <c r="C120" s="6">
        <f>F120+H120+J120+L120+N120+P120+R120+T120+V120+X120+Z120+AB120+AD120+AF120+AH120</f>
        <v>2</v>
      </c>
      <c r="D120" s="6">
        <f>B120*2+C120</f>
        <v>6</v>
      </c>
      <c r="E120" s="2"/>
      <c r="F120" s="2"/>
      <c r="G120" s="3">
        <v>0</v>
      </c>
      <c r="H120" s="3">
        <v>0</v>
      </c>
      <c r="I120" s="2"/>
      <c r="J120" s="2"/>
      <c r="K120" s="3">
        <v>0</v>
      </c>
      <c r="L120" s="3">
        <v>0</v>
      </c>
      <c r="M120" s="2">
        <v>0</v>
      </c>
      <c r="N120" s="2">
        <v>1</v>
      </c>
      <c r="O120" s="3"/>
      <c r="P120" s="3"/>
      <c r="Q120" s="2"/>
      <c r="R120" s="2"/>
      <c r="S120" s="3"/>
      <c r="T120" s="3"/>
      <c r="U120" s="2"/>
      <c r="V120" s="2"/>
      <c r="W120" s="3">
        <v>2</v>
      </c>
      <c r="X120" s="3">
        <v>1</v>
      </c>
      <c r="Y120" s="2"/>
      <c r="Z120" s="2"/>
      <c r="AA120" s="3"/>
      <c r="AB120" s="3"/>
      <c r="AC120" s="2"/>
      <c r="AD120" s="2"/>
      <c r="AE120" s="3"/>
      <c r="AF120" s="3"/>
      <c r="AG120" s="2"/>
      <c r="AH120" s="2"/>
    </row>
    <row r="121" spans="1:34" ht="15" customHeight="1">
      <c r="A121" s="50" t="s">
        <v>444</v>
      </c>
      <c r="B121" s="6">
        <f>E121+G121+I121+K121+M121+O121+Q121+S121+U121+W121+Y121+AA121+AC121+AE121+AG121</f>
        <v>2</v>
      </c>
      <c r="C121" s="6">
        <f>F121+H121+J121+L121+N121+P121+R121+T121+V121+X121+Z121+AB121+AD121+AF121+AH121</f>
        <v>2</v>
      </c>
      <c r="D121" s="6">
        <f>B121*2+C121</f>
        <v>6</v>
      </c>
      <c r="E121" s="2"/>
      <c r="F121" s="2"/>
      <c r="G121" s="3"/>
      <c r="H121" s="3"/>
      <c r="I121" s="2"/>
      <c r="J121" s="2"/>
      <c r="K121" s="3"/>
      <c r="L121" s="3"/>
      <c r="M121" s="2"/>
      <c r="N121" s="2"/>
      <c r="O121" s="3"/>
      <c r="P121" s="3"/>
      <c r="Q121" s="2"/>
      <c r="R121" s="2"/>
      <c r="S121" s="3">
        <v>1</v>
      </c>
      <c r="T121" s="3">
        <v>1</v>
      </c>
      <c r="U121" s="2"/>
      <c r="V121" s="2"/>
      <c r="W121" s="3">
        <v>1</v>
      </c>
      <c r="X121" s="3">
        <v>1</v>
      </c>
      <c r="Y121" s="2"/>
      <c r="Z121" s="2"/>
      <c r="AA121" s="3"/>
      <c r="AB121" s="3"/>
      <c r="AC121" s="2"/>
      <c r="AD121" s="2"/>
      <c r="AE121" s="3"/>
      <c r="AF121" s="3"/>
      <c r="AG121" s="2"/>
      <c r="AH121" s="2"/>
    </row>
    <row r="122" spans="1:34" ht="15" customHeight="1">
      <c r="A122" s="50" t="s">
        <v>240</v>
      </c>
      <c r="B122" s="6">
        <f>E122+G122+I122+K122+M122+O122+Q122+S122+U122+W122+Y122+AA122+AC122+AE122+AG122</f>
        <v>2</v>
      </c>
      <c r="C122" s="6">
        <f>F122+H122+J122+L122+N122+P122+R122+T122+V122+X122+Z122+AB122+AD122+AF122+AH122</f>
        <v>2</v>
      </c>
      <c r="D122" s="6">
        <f>B122*2+C122</f>
        <v>6</v>
      </c>
      <c r="E122" s="2">
        <v>0</v>
      </c>
      <c r="F122" s="2">
        <v>1</v>
      </c>
      <c r="G122" s="3"/>
      <c r="H122" s="3"/>
      <c r="I122" s="2"/>
      <c r="J122" s="2"/>
      <c r="K122" s="3"/>
      <c r="L122" s="3"/>
      <c r="M122" s="2"/>
      <c r="N122" s="2"/>
      <c r="O122" s="3"/>
      <c r="P122" s="3"/>
      <c r="Q122" s="2">
        <v>1</v>
      </c>
      <c r="R122" s="2">
        <v>0</v>
      </c>
      <c r="S122" s="3"/>
      <c r="T122" s="3"/>
      <c r="U122" s="2">
        <v>0</v>
      </c>
      <c r="V122" s="2">
        <v>0</v>
      </c>
      <c r="W122" s="3">
        <v>1</v>
      </c>
      <c r="X122" s="3">
        <v>1</v>
      </c>
      <c r="Y122" s="2"/>
      <c r="Z122" s="2"/>
      <c r="AA122" s="3"/>
      <c r="AB122" s="3"/>
      <c r="AC122" s="2"/>
      <c r="AD122" s="2"/>
      <c r="AE122" s="3"/>
      <c r="AF122" s="3"/>
      <c r="AG122" s="2"/>
      <c r="AH122" s="2"/>
    </row>
    <row r="123" spans="1:34" ht="15" customHeight="1">
      <c r="A123" s="50" t="s">
        <v>153</v>
      </c>
      <c r="B123" s="6">
        <f>E123+G123+I123+K123+M123+O123+Q123+S123+U123+W123+Y123+AA123+AC123+AE123+AG123</f>
        <v>2</v>
      </c>
      <c r="C123" s="6">
        <f>F123+H123+J123+L123+N123+P123+R123+T123+V123+X123+Z123+AB123+AD123+AF123+AH123</f>
        <v>2</v>
      </c>
      <c r="D123" s="6">
        <f>B123*2+C123</f>
        <v>6</v>
      </c>
      <c r="E123" s="2">
        <v>0</v>
      </c>
      <c r="F123" s="2">
        <v>0</v>
      </c>
      <c r="G123" s="3">
        <v>1</v>
      </c>
      <c r="H123" s="3">
        <v>1</v>
      </c>
      <c r="I123" s="2"/>
      <c r="J123" s="2"/>
      <c r="K123" s="3">
        <v>1</v>
      </c>
      <c r="L123" s="3">
        <v>0</v>
      </c>
      <c r="M123" s="2"/>
      <c r="N123" s="2"/>
      <c r="O123" s="3"/>
      <c r="P123" s="3"/>
      <c r="Q123" s="2"/>
      <c r="R123" s="2"/>
      <c r="S123" s="3"/>
      <c r="T123" s="3"/>
      <c r="U123" s="2">
        <v>0</v>
      </c>
      <c r="V123" s="2">
        <v>1</v>
      </c>
      <c r="W123" s="3"/>
      <c r="X123" s="3"/>
      <c r="Y123" s="2"/>
      <c r="Z123" s="2"/>
      <c r="AA123" s="3"/>
      <c r="AB123" s="3"/>
      <c r="AC123" s="2"/>
      <c r="AD123" s="2"/>
      <c r="AE123" s="3"/>
      <c r="AF123" s="3"/>
      <c r="AG123" s="2"/>
      <c r="AH123" s="2"/>
    </row>
    <row r="124" spans="1:34" ht="15" customHeight="1">
      <c r="A124" s="50" t="s">
        <v>407</v>
      </c>
      <c r="B124" s="6">
        <f>E124+G124+I124+K124+M124+O124+Q124+S124+U124+W124+Y124+AA124+AC124+AE124+AG124</f>
        <v>2</v>
      </c>
      <c r="C124" s="6">
        <f>F124+H124+J124+L124+N124+P124+R124+T124+V124+X124+Z124+AB124+AD124+AF124+AH124</f>
        <v>2</v>
      </c>
      <c r="D124" s="6">
        <f>B124*2+C124</f>
        <v>6</v>
      </c>
      <c r="E124" s="2">
        <v>0</v>
      </c>
      <c r="F124" s="2">
        <v>1</v>
      </c>
      <c r="G124" s="3">
        <v>2</v>
      </c>
      <c r="H124" s="3">
        <v>0</v>
      </c>
      <c r="I124" s="2">
        <v>0</v>
      </c>
      <c r="J124" s="2">
        <v>0</v>
      </c>
      <c r="K124" s="3">
        <v>0</v>
      </c>
      <c r="L124" s="3">
        <v>1</v>
      </c>
      <c r="M124" s="2">
        <v>0</v>
      </c>
      <c r="N124" s="2"/>
      <c r="O124" s="3"/>
      <c r="P124" s="3"/>
      <c r="Q124" s="2"/>
      <c r="R124" s="2"/>
      <c r="S124" s="3"/>
      <c r="T124" s="3"/>
      <c r="U124" s="2"/>
      <c r="V124" s="2"/>
      <c r="W124" s="3"/>
      <c r="X124" s="3"/>
      <c r="Y124" s="2"/>
      <c r="Z124" s="2"/>
      <c r="AA124" s="3"/>
      <c r="AB124" s="3"/>
      <c r="AC124" s="2"/>
      <c r="AD124" s="2"/>
      <c r="AE124" s="3"/>
      <c r="AF124" s="3"/>
      <c r="AG124" s="2"/>
      <c r="AH124" s="2"/>
    </row>
    <row r="125" spans="1:34" ht="15" customHeight="1">
      <c r="A125" s="51" t="s">
        <v>416</v>
      </c>
      <c r="B125" s="6">
        <f>E125+G125+I125+K125+M125+O125+Q125+S125+U125+W125+Y125+AA125+AC125+AE125+AG125</f>
        <v>2</v>
      </c>
      <c r="C125" s="6">
        <f>F125+H125+J125+L125+N125+P125+R125+T125+V125+X125+Z125+AB125+AD125+AF125+AH125</f>
        <v>1</v>
      </c>
      <c r="D125" s="6">
        <f>B125*2+C125</f>
        <v>5</v>
      </c>
      <c r="E125" s="2"/>
      <c r="F125" s="2"/>
      <c r="G125" s="3">
        <v>0</v>
      </c>
      <c r="H125" s="3">
        <v>1</v>
      </c>
      <c r="I125" s="2"/>
      <c r="J125" s="2"/>
      <c r="K125" s="3"/>
      <c r="L125" s="3"/>
      <c r="M125" s="2"/>
      <c r="N125" s="2"/>
      <c r="O125" s="3"/>
      <c r="P125" s="3"/>
      <c r="Q125" s="2">
        <v>1</v>
      </c>
      <c r="R125" s="2">
        <v>0</v>
      </c>
      <c r="S125" s="3">
        <v>1</v>
      </c>
      <c r="T125" s="3">
        <v>0</v>
      </c>
      <c r="U125" s="2"/>
      <c r="V125" s="2"/>
      <c r="W125" s="3"/>
      <c r="X125" s="3"/>
      <c r="Y125" s="2"/>
      <c r="Z125" s="2"/>
      <c r="AA125" s="3"/>
      <c r="AB125" s="3"/>
      <c r="AC125" s="2"/>
      <c r="AD125" s="2"/>
      <c r="AE125" s="3"/>
      <c r="AF125" s="3"/>
      <c r="AG125" s="2"/>
      <c r="AH125" s="2"/>
    </row>
    <row r="126" spans="1:34" ht="15" customHeight="1">
      <c r="A126" s="50" t="s">
        <v>445</v>
      </c>
      <c r="B126" s="6">
        <f>E126+G126+I126+K126+M126+O126+Q126+S126+U126+W126+Y126+AA126+AC126+AE126+AG126</f>
        <v>2</v>
      </c>
      <c r="C126" s="6">
        <f>F126+H126+J126+L126+N126+P126+R126+T126+V126+X126+Z126+AB126+AD126+AF126+AH126</f>
        <v>1</v>
      </c>
      <c r="D126" s="6">
        <f>B126*2+C126</f>
        <v>5</v>
      </c>
      <c r="E126" s="2"/>
      <c r="F126" s="2"/>
      <c r="G126" s="3"/>
      <c r="H126" s="3"/>
      <c r="I126" s="2"/>
      <c r="J126" s="2"/>
      <c r="K126" s="3"/>
      <c r="L126" s="3"/>
      <c r="M126" s="2"/>
      <c r="N126" s="2"/>
      <c r="O126" s="3"/>
      <c r="P126" s="3"/>
      <c r="Q126" s="2"/>
      <c r="R126" s="2"/>
      <c r="S126" s="3">
        <v>2</v>
      </c>
      <c r="T126" s="3">
        <v>1</v>
      </c>
      <c r="U126" s="2"/>
      <c r="V126" s="2"/>
      <c r="W126" s="3"/>
      <c r="X126" s="3"/>
      <c r="Y126" s="2"/>
      <c r="Z126" s="2"/>
      <c r="AA126" s="3"/>
      <c r="AB126" s="3"/>
      <c r="AC126" s="2"/>
      <c r="AD126" s="2"/>
      <c r="AE126" s="3"/>
      <c r="AF126" s="3"/>
      <c r="AG126" s="2"/>
      <c r="AH126" s="2"/>
    </row>
    <row r="127" spans="1:34" ht="15" customHeight="1">
      <c r="A127" s="50" t="s">
        <v>414</v>
      </c>
      <c r="B127" s="6">
        <f>E127+G127+I127+K127+M127+O127+Q127+S127+U127+W127+Y127+AA127+AC127+AE127+AG127</f>
        <v>2</v>
      </c>
      <c r="C127" s="6">
        <f>F127+H127+J127+L127+N127+P127+R127+T127+V127+X127+Z127+AB127+AD127+AF127+AH127</f>
        <v>1</v>
      </c>
      <c r="D127" s="6">
        <f>B127*2+C127</f>
        <v>5</v>
      </c>
      <c r="E127" s="2"/>
      <c r="F127" s="2"/>
      <c r="G127" s="3">
        <v>0</v>
      </c>
      <c r="H127" s="3">
        <v>1</v>
      </c>
      <c r="I127" s="2"/>
      <c r="J127" s="2"/>
      <c r="K127" s="3"/>
      <c r="L127" s="3"/>
      <c r="M127" s="2"/>
      <c r="N127" s="2"/>
      <c r="O127" s="3">
        <v>1</v>
      </c>
      <c r="P127" s="3">
        <v>0</v>
      </c>
      <c r="Q127" s="2">
        <v>1</v>
      </c>
      <c r="R127" s="2">
        <v>0</v>
      </c>
      <c r="S127" s="3"/>
      <c r="T127" s="3"/>
      <c r="U127" s="2"/>
      <c r="V127" s="2"/>
      <c r="W127" s="3"/>
      <c r="X127" s="3"/>
      <c r="Y127" s="2"/>
      <c r="Z127" s="2"/>
      <c r="AA127" s="3"/>
      <c r="AB127" s="3"/>
      <c r="AC127" s="2"/>
      <c r="AD127" s="2"/>
      <c r="AE127" s="3"/>
      <c r="AF127" s="3"/>
      <c r="AG127" s="2"/>
      <c r="AH127" s="2"/>
    </row>
    <row r="128" spans="1:34" ht="15" customHeight="1">
      <c r="A128" s="50" t="s">
        <v>441</v>
      </c>
      <c r="B128" s="6">
        <f>E128+G128+I128+K128+M128+O128+Q128+S128+U128+W128+Y128+AA128+AC128+AE128+AG128</f>
        <v>2</v>
      </c>
      <c r="C128" s="6">
        <f>F128+H128+J128+L128+N128+P128+R128+T128+V128+X128+Z128+AB128+AD128+AF128+AH128</f>
        <v>1</v>
      </c>
      <c r="D128" s="6">
        <f>B128*2+C128</f>
        <v>5</v>
      </c>
      <c r="E128" s="2"/>
      <c r="F128" s="2"/>
      <c r="G128" s="3"/>
      <c r="H128" s="3"/>
      <c r="I128" s="2"/>
      <c r="J128" s="2"/>
      <c r="K128" s="3"/>
      <c r="L128" s="3"/>
      <c r="M128" s="2"/>
      <c r="N128" s="2"/>
      <c r="O128" s="3"/>
      <c r="P128" s="3"/>
      <c r="Q128" s="2">
        <v>2</v>
      </c>
      <c r="R128" s="2">
        <v>1</v>
      </c>
      <c r="S128" s="3"/>
      <c r="T128" s="3"/>
      <c r="U128" s="2"/>
      <c r="V128" s="2"/>
      <c r="W128" s="3"/>
      <c r="X128" s="3"/>
      <c r="Y128" s="2"/>
      <c r="Z128" s="2"/>
      <c r="AA128" s="3"/>
      <c r="AB128" s="3"/>
      <c r="AC128" s="2"/>
      <c r="AD128" s="2"/>
      <c r="AE128" s="3"/>
      <c r="AF128" s="3"/>
      <c r="AG128" s="2"/>
      <c r="AH128" s="2"/>
    </row>
    <row r="129" spans="1:34" ht="15" customHeight="1">
      <c r="A129" s="50" t="s">
        <v>450</v>
      </c>
      <c r="B129" s="6">
        <f>E129+G129+I129+K129+M129+O129+Q129+S129+U129+W129+Y129+AA129+AC129+AE129+AG129</f>
        <v>2</v>
      </c>
      <c r="C129" s="6">
        <f>F129+H129+J129+L129+N129+P129+R129+T129+V129+X129+Z129+AB129+AD129+AF129+AH129</f>
        <v>1</v>
      </c>
      <c r="D129" s="6">
        <f>B129*2+C129</f>
        <v>5</v>
      </c>
      <c r="E129" s="2"/>
      <c r="F129" s="2"/>
      <c r="G129" s="3"/>
      <c r="H129" s="3"/>
      <c r="I129" s="2"/>
      <c r="J129" s="2"/>
      <c r="K129" s="3"/>
      <c r="L129" s="3"/>
      <c r="M129" s="2"/>
      <c r="N129" s="2"/>
      <c r="O129" s="3"/>
      <c r="P129" s="3"/>
      <c r="Q129" s="2"/>
      <c r="R129" s="2"/>
      <c r="S129" s="3"/>
      <c r="T129" s="3"/>
      <c r="U129" s="2">
        <v>1</v>
      </c>
      <c r="V129" s="2">
        <v>1</v>
      </c>
      <c r="W129" s="3">
        <v>1</v>
      </c>
      <c r="X129" s="3">
        <v>0</v>
      </c>
      <c r="Y129" s="2"/>
      <c r="Z129" s="2"/>
      <c r="AA129" s="3"/>
      <c r="AB129" s="3"/>
      <c r="AC129" s="2"/>
      <c r="AD129" s="2"/>
      <c r="AE129" s="3"/>
      <c r="AF129" s="3"/>
      <c r="AG129" s="2"/>
      <c r="AH129" s="2"/>
    </row>
    <row r="130" spans="1:34" ht="15" customHeight="1">
      <c r="A130" s="51" t="s">
        <v>428</v>
      </c>
      <c r="B130" s="6">
        <f>E130+G130+I130+K130+M130+O130+Q130+S130+U130+W130+Y130+AA130+AC130+AE130+AG130</f>
        <v>2</v>
      </c>
      <c r="C130" s="6">
        <f>F130+H130+J130+L130+N130+P130+R130+T130+V130+X130+Z130+AB130+AD130+AF130+AH130</f>
        <v>1</v>
      </c>
      <c r="D130" s="6">
        <f>B130*2+C130</f>
        <v>5</v>
      </c>
      <c r="E130" s="2"/>
      <c r="F130" s="2"/>
      <c r="G130" s="3"/>
      <c r="H130" s="3"/>
      <c r="I130" s="2"/>
      <c r="J130" s="2"/>
      <c r="K130" s="3">
        <v>0</v>
      </c>
      <c r="L130" s="3">
        <v>1</v>
      </c>
      <c r="M130" s="2">
        <v>2</v>
      </c>
      <c r="N130" s="2">
        <v>0</v>
      </c>
      <c r="O130" s="3"/>
      <c r="P130" s="3"/>
      <c r="Q130" s="2"/>
      <c r="R130" s="2"/>
      <c r="S130" s="3"/>
      <c r="T130" s="3"/>
      <c r="U130" s="2"/>
      <c r="V130" s="2"/>
      <c r="W130" s="3"/>
      <c r="X130" s="3"/>
      <c r="Y130" s="2"/>
      <c r="Z130" s="2"/>
      <c r="AA130" s="3"/>
      <c r="AB130" s="3"/>
      <c r="AC130" s="2"/>
      <c r="AD130" s="2"/>
      <c r="AE130" s="3"/>
      <c r="AF130" s="3"/>
      <c r="AG130" s="2"/>
      <c r="AH130" s="2"/>
    </row>
    <row r="131" spans="1:34" ht="15" customHeight="1">
      <c r="A131" s="50" t="s">
        <v>449</v>
      </c>
      <c r="B131" s="6">
        <f>E131+G131+I131+K131+M131+O131+Q131+S131+U131+W131+Y131+AA131+AC131+AE131+AG131</f>
        <v>2</v>
      </c>
      <c r="C131" s="6">
        <f>F131+H131+J131+L131+N131+P131+R131+T131+V131+X131+Z131+AB131+AD131+AF131+AH131</f>
        <v>1</v>
      </c>
      <c r="D131" s="6">
        <f>B131*2+C131</f>
        <v>5</v>
      </c>
      <c r="E131" s="2"/>
      <c r="F131" s="2"/>
      <c r="G131" s="3"/>
      <c r="H131" s="3"/>
      <c r="I131" s="2"/>
      <c r="J131" s="2"/>
      <c r="K131" s="3"/>
      <c r="L131" s="3"/>
      <c r="M131" s="2"/>
      <c r="N131" s="2"/>
      <c r="O131" s="3"/>
      <c r="P131" s="3"/>
      <c r="Q131" s="2"/>
      <c r="R131" s="2"/>
      <c r="S131" s="3"/>
      <c r="T131" s="3"/>
      <c r="U131" s="2">
        <v>2</v>
      </c>
      <c r="V131" s="2">
        <v>1</v>
      </c>
      <c r="W131" s="3"/>
      <c r="X131" s="3"/>
      <c r="Y131" s="2"/>
      <c r="Z131" s="2"/>
      <c r="AA131" s="3"/>
      <c r="AB131" s="3"/>
      <c r="AC131" s="2"/>
      <c r="AD131" s="2"/>
      <c r="AE131" s="3"/>
      <c r="AF131" s="3"/>
      <c r="AG131" s="2"/>
      <c r="AH131" s="2"/>
    </row>
    <row r="132" spans="1:34" ht="15" customHeight="1">
      <c r="A132" s="50" t="s">
        <v>426</v>
      </c>
      <c r="B132" s="6">
        <f>E132+G132+I132+K132+M132+O132+Q132+S132+U132+W132+Y132+AA132+AC132+AE132+AG132</f>
        <v>2</v>
      </c>
      <c r="C132" s="6">
        <f>F132+H132+J132+L132+N132+P132+R132+T132+V132+X132+Z132+AB132+AD132+AF132+AH132</f>
        <v>1</v>
      </c>
      <c r="D132" s="6">
        <f>B132*2+C132</f>
        <v>5</v>
      </c>
      <c r="E132" s="2"/>
      <c r="F132" s="2"/>
      <c r="G132" s="3"/>
      <c r="H132" s="3"/>
      <c r="I132" s="2"/>
      <c r="J132" s="2"/>
      <c r="K132" s="3">
        <v>1</v>
      </c>
      <c r="L132" s="3">
        <v>0</v>
      </c>
      <c r="M132" s="2"/>
      <c r="N132" s="2"/>
      <c r="O132" s="3"/>
      <c r="P132" s="3"/>
      <c r="Q132" s="2"/>
      <c r="R132" s="2"/>
      <c r="S132" s="3">
        <v>1</v>
      </c>
      <c r="T132" s="3">
        <v>1</v>
      </c>
      <c r="U132" s="2"/>
      <c r="V132" s="2"/>
      <c r="W132" s="3"/>
      <c r="X132" s="3"/>
      <c r="Y132" s="2"/>
      <c r="Z132" s="2"/>
      <c r="AA132" s="3"/>
      <c r="AB132" s="3"/>
      <c r="AC132" s="2"/>
      <c r="AD132" s="2"/>
      <c r="AE132" s="3"/>
      <c r="AF132" s="3"/>
      <c r="AG132" s="2"/>
      <c r="AH132" s="2"/>
    </row>
    <row r="133" spans="1:34" ht="15" customHeight="1">
      <c r="A133" s="50" t="s">
        <v>447</v>
      </c>
      <c r="B133" s="6">
        <f>E133+G133+I133+K133+M133+O133+Q133+S133+U133+W133+Y133+AA133+AC133+AE133+AG133</f>
        <v>2</v>
      </c>
      <c r="C133" s="6">
        <f>F133+H133+J133+L133+N133+P133+R133+T133+V133+X133+Z133+AB133+AD133+AF133+AH133</f>
        <v>0</v>
      </c>
      <c r="D133" s="6">
        <f>B133*2+C133</f>
        <v>4</v>
      </c>
      <c r="E133" s="2"/>
      <c r="F133" s="2"/>
      <c r="G133" s="3"/>
      <c r="H133" s="3"/>
      <c r="I133" s="2"/>
      <c r="J133" s="2"/>
      <c r="K133" s="3"/>
      <c r="L133" s="3"/>
      <c r="M133" s="2"/>
      <c r="N133" s="2"/>
      <c r="O133" s="3"/>
      <c r="P133" s="3"/>
      <c r="Q133" s="2"/>
      <c r="R133" s="2"/>
      <c r="S133" s="3">
        <v>2</v>
      </c>
      <c r="T133" s="3">
        <v>0</v>
      </c>
      <c r="U133" s="2"/>
      <c r="V133" s="2"/>
      <c r="W133" s="3"/>
      <c r="X133" s="3"/>
      <c r="Y133" s="2"/>
      <c r="Z133" s="2"/>
      <c r="AA133" s="3"/>
      <c r="AB133" s="3"/>
      <c r="AC133" s="2"/>
      <c r="AD133" s="2"/>
      <c r="AE133" s="3"/>
      <c r="AF133" s="3"/>
      <c r="AG133" s="2"/>
      <c r="AH133" s="2"/>
    </row>
    <row r="134" spans="1:34" ht="15" customHeight="1">
      <c r="A134" s="50" t="s">
        <v>269</v>
      </c>
      <c r="B134" s="6">
        <f>E134+G134+I134+K134+M134+O134+Q134+S134+U134+W134+Y134+AA134+AC134+AE134+AG134</f>
        <v>0</v>
      </c>
      <c r="C134" s="6">
        <f>F134+H134+J134+L134+N134+P134+R134+T134+V134+X134+Z134+AB134+AD134+AF134+AH134</f>
        <v>4</v>
      </c>
      <c r="D134" s="6">
        <f>B134*2+C134</f>
        <v>4</v>
      </c>
      <c r="E134" s="2">
        <v>0</v>
      </c>
      <c r="F134" s="2">
        <v>0</v>
      </c>
      <c r="G134" s="3">
        <v>0</v>
      </c>
      <c r="H134" s="3">
        <v>0</v>
      </c>
      <c r="I134" s="2">
        <v>0</v>
      </c>
      <c r="J134" s="2">
        <v>0</v>
      </c>
      <c r="K134" s="3">
        <v>0</v>
      </c>
      <c r="L134" s="3">
        <v>0</v>
      </c>
      <c r="M134" s="2"/>
      <c r="N134" s="2"/>
      <c r="O134" s="3">
        <v>0</v>
      </c>
      <c r="P134" s="3">
        <v>1</v>
      </c>
      <c r="Q134" s="2">
        <v>0</v>
      </c>
      <c r="R134" s="2">
        <v>1</v>
      </c>
      <c r="S134" s="3">
        <v>0</v>
      </c>
      <c r="T134" s="3">
        <v>1</v>
      </c>
      <c r="U134" s="2">
        <v>0</v>
      </c>
      <c r="V134" s="2">
        <v>1</v>
      </c>
      <c r="W134" s="3"/>
      <c r="X134" s="3"/>
      <c r="Y134" s="2"/>
      <c r="Z134" s="2"/>
      <c r="AA134" s="3"/>
      <c r="AB134" s="3"/>
      <c r="AC134" s="2"/>
      <c r="AD134" s="2"/>
      <c r="AE134" s="3"/>
      <c r="AF134" s="3"/>
      <c r="AG134" s="2"/>
      <c r="AH134" s="2"/>
    </row>
    <row r="135" spans="1:34" ht="15" customHeight="1">
      <c r="A135" s="50" t="s">
        <v>440</v>
      </c>
      <c r="B135" s="6">
        <f>E135+G135+I135+K135+M135+O135+Q135+S135+U135+W135+Y135+AA135+AC135+AE135+AG135</f>
        <v>1</v>
      </c>
      <c r="C135" s="6">
        <f>F135+H135+J135+L135+N135+P135+R135+T135+V135+X135+Z135+AB135+AD135+AF135+AH135</f>
        <v>1</v>
      </c>
      <c r="D135" s="6">
        <f>B135*2+C135</f>
        <v>3</v>
      </c>
      <c r="E135" s="2"/>
      <c r="F135" s="2"/>
      <c r="G135" s="3"/>
      <c r="H135" s="3"/>
      <c r="I135" s="2"/>
      <c r="J135" s="2"/>
      <c r="K135" s="3"/>
      <c r="L135" s="3"/>
      <c r="M135" s="2"/>
      <c r="N135" s="2"/>
      <c r="O135" s="3"/>
      <c r="P135" s="3"/>
      <c r="Q135" s="2">
        <v>1</v>
      </c>
      <c r="R135" s="2">
        <v>1</v>
      </c>
      <c r="S135" s="3"/>
      <c r="T135" s="3"/>
      <c r="U135" s="2"/>
      <c r="V135" s="2"/>
      <c r="W135" s="3"/>
      <c r="X135" s="3"/>
      <c r="Y135" s="2"/>
      <c r="Z135" s="2"/>
      <c r="AA135" s="3"/>
      <c r="AB135" s="3"/>
      <c r="AC135" s="2"/>
      <c r="AD135" s="2"/>
      <c r="AE135" s="3"/>
      <c r="AF135" s="3"/>
      <c r="AG135" s="2"/>
      <c r="AH135" s="2"/>
    </row>
    <row r="136" spans="1:34" ht="15" customHeight="1">
      <c r="A136" s="51" t="s">
        <v>147</v>
      </c>
      <c r="B136" s="6">
        <f>E136+G136+I136+K136+M136+O136+Q136+S136+U136+W136+Y136+AA136+AC136+AE136+AG136</f>
        <v>1</v>
      </c>
      <c r="C136" s="6">
        <f>F136+H136+J136+L136+N136+P136+R136+T136+V136+X136+Z136+AB136+AD136+AF136+AH136</f>
        <v>1</v>
      </c>
      <c r="D136" s="6">
        <f>B136*2+C136</f>
        <v>3</v>
      </c>
      <c r="E136" s="2"/>
      <c r="F136" s="2"/>
      <c r="G136" s="3"/>
      <c r="H136" s="3"/>
      <c r="I136" s="2">
        <v>0</v>
      </c>
      <c r="J136" s="2">
        <v>0</v>
      </c>
      <c r="K136" s="3"/>
      <c r="L136" s="3"/>
      <c r="M136" s="2">
        <v>1</v>
      </c>
      <c r="N136" s="2">
        <v>0</v>
      </c>
      <c r="O136" s="3">
        <v>0</v>
      </c>
      <c r="P136" s="3">
        <v>1</v>
      </c>
      <c r="Q136" s="2"/>
      <c r="R136" s="2"/>
      <c r="S136" s="3"/>
      <c r="T136" s="3"/>
      <c r="U136" s="2"/>
      <c r="V136" s="2"/>
      <c r="W136" s="3"/>
      <c r="X136" s="3"/>
      <c r="Y136" s="2"/>
      <c r="Z136" s="2"/>
      <c r="AA136" s="3"/>
      <c r="AB136" s="3"/>
      <c r="AC136" s="2"/>
      <c r="AD136" s="2"/>
      <c r="AE136" s="3"/>
      <c r="AF136" s="3"/>
      <c r="AG136" s="2"/>
      <c r="AH136" s="2"/>
    </row>
    <row r="137" spans="1:34" ht="15" customHeight="1">
      <c r="A137" s="51" t="s">
        <v>417</v>
      </c>
      <c r="B137" s="6">
        <f>E137+G137+I137+K137+M137+O137+Q137+S137+U137+W137+Y137+AA137+AC137+AE137+AG137</f>
        <v>1</v>
      </c>
      <c r="C137" s="6">
        <f>F137+H137+J137+L137+N137+P137+R137+T137+V137+X137+Z137+AB137+AD137+AF137+AH137</f>
        <v>1</v>
      </c>
      <c r="D137" s="6">
        <f>B137*2+C137</f>
        <v>3</v>
      </c>
      <c r="E137" s="2"/>
      <c r="F137" s="2"/>
      <c r="G137" s="3">
        <v>1</v>
      </c>
      <c r="H137" s="3">
        <v>1</v>
      </c>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row>
    <row r="138" spans="1:34" ht="15" customHeight="1">
      <c r="A138" s="50" t="s">
        <v>263</v>
      </c>
      <c r="B138" s="6">
        <f>E138+G138+I138+K138+M138+O138+Q138+S138+U138+W138+Y138+AA138+AC138+AE138+AG138</f>
        <v>1</v>
      </c>
      <c r="C138" s="6">
        <f>F138+H138+J138+L138+N138+P138+R138+T138+V138+X138+Z138+AB138+AD138+AF138+AH138</f>
        <v>1</v>
      </c>
      <c r="D138" s="6">
        <f>B138*2+C138</f>
        <v>3</v>
      </c>
      <c r="E138" s="2"/>
      <c r="F138" s="2"/>
      <c r="G138" s="3"/>
      <c r="H138" s="3"/>
      <c r="I138" s="2"/>
      <c r="J138" s="2"/>
      <c r="K138" s="3">
        <v>1</v>
      </c>
      <c r="L138" s="3">
        <v>1</v>
      </c>
      <c r="M138" s="2"/>
      <c r="N138" s="2"/>
      <c r="O138" s="3">
        <v>0</v>
      </c>
      <c r="P138" s="3">
        <v>0</v>
      </c>
      <c r="Q138" s="2"/>
      <c r="R138" s="2"/>
      <c r="S138" s="3"/>
      <c r="T138" s="3"/>
      <c r="U138" s="2"/>
      <c r="V138" s="2"/>
      <c r="W138" s="3"/>
      <c r="X138" s="3"/>
      <c r="Y138" s="2"/>
      <c r="Z138" s="2"/>
      <c r="AA138" s="3"/>
      <c r="AB138" s="3"/>
      <c r="AC138" s="2"/>
      <c r="AD138" s="2"/>
      <c r="AE138" s="3"/>
      <c r="AF138" s="3"/>
      <c r="AG138" s="2"/>
      <c r="AH138" s="2"/>
    </row>
    <row r="139" spans="1:34" ht="15" customHeight="1">
      <c r="A139" s="50" t="s">
        <v>425</v>
      </c>
      <c r="B139" s="6">
        <f>E139+G139+I139+K139+M139+O139+Q139+S139+U139+W139+Y139+AA139+AC139+AE139+AG139</f>
        <v>1</v>
      </c>
      <c r="C139" s="6">
        <f>F139+H139+J139+L139+N139+P139+R139+T139+V139+X139+Z139+AB139+AD139+AF139+AH139</f>
        <v>1</v>
      </c>
      <c r="D139" s="6">
        <f>B139*2+C139</f>
        <v>3</v>
      </c>
      <c r="E139" s="2"/>
      <c r="F139" s="2"/>
      <c r="G139" s="3"/>
      <c r="H139" s="3"/>
      <c r="I139" s="2"/>
      <c r="J139" s="2"/>
      <c r="K139" s="3">
        <v>1</v>
      </c>
      <c r="L139" s="3">
        <v>1</v>
      </c>
      <c r="M139" s="2"/>
      <c r="N139" s="2"/>
      <c r="O139" s="3"/>
      <c r="P139" s="3"/>
      <c r="Q139" s="2"/>
      <c r="R139" s="2"/>
      <c r="S139" s="3"/>
      <c r="T139" s="3"/>
      <c r="U139" s="2"/>
      <c r="V139" s="2"/>
      <c r="W139" s="3"/>
      <c r="X139" s="3"/>
      <c r="Y139" s="2"/>
      <c r="Z139" s="2"/>
      <c r="AA139" s="3"/>
      <c r="AB139" s="3"/>
      <c r="AC139" s="2"/>
      <c r="AD139" s="2"/>
      <c r="AE139" s="3"/>
      <c r="AF139" s="3"/>
      <c r="AG139" s="2"/>
      <c r="AH139" s="2"/>
    </row>
    <row r="140" spans="1:34" ht="15" customHeight="1">
      <c r="A140" s="51" t="s">
        <v>409</v>
      </c>
      <c r="B140" s="6">
        <f>E140+G140+I140+K140+M140+O140+Q140+S140+U140+W140+Y140+AA140+AC140+AE140+AG140</f>
        <v>1</v>
      </c>
      <c r="C140" s="6">
        <f>F140+H140+J140+L140+N140+P140+R140+T140+V140+X140+Z140+AB140+AD140+AF140+AH140</f>
        <v>1</v>
      </c>
      <c r="D140" s="6">
        <f>B140*2+C140</f>
        <v>3</v>
      </c>
      <c r="E140" s="2">
        <v>1</v>
      </c>
      <c r="F140" s="2">
        <v>1</v>
      </c>
      <c r="G140" s="3"/>
      <c r="H140" s="3"/>
      <c r="I140" s="2"/>
      <c r="J140" s="2"/>
      <c r="K140" s="3"/>
      <c r="L140" s="3"/>
      <c r="M140" s="2"/>
      <c r="N140" s="2"/>
      <c r="O140" s="3"/>
      <c r="P140" s="3"/>
      <c r="Q140" s="2"/>
      <c r="R140" s="2"/>
      <c r="S140" s="3"/>
      <c r="T140" s="3"/>
      <c r="U140" s="2"/>
      <c r="V140" s="2"/>
      <c r="W140" s="3"/>
      <c r="X140" s="3"/>
      <c r="Y140" s="2"/>
      <c r="Z140" s="2"/>
      <c r="AA140" s="3"/>
      <c r="AB140" s="3"/>
      <c r="AC140" s="2"/>
      <c r="AD140" s="2"/>
      <c r="AE140" s="3"/>
      <c r="AF140" s="3"/>
      <c r="AG140" s="2"/>
      <c r="AH140" s="2"/>
    </row>
    <row r="141" spans="1:34" ht="15" customHeight="1">
      <c r="A141" s="50" t="s">
        <v>439</v>
      </c>
      <c r="B141" s="6">
        <f>E141+G141+I141+K141+M141+O141+Q141+S141+U141+W141+Y141+AA141+AC141+AE141+AG141</f>
        <v>1</v>
      </c>
      <c r="C141" s="6">
        <f>F141+H141+J141+L141+N141+P141+R141+T141+V141+X141+Z141+AB141+AD141+AF141+AH141</f>
        <v>1</v>
      </c>
      <c r="D141" s="6">
        <f>B141*2+C141</f>
        <v>3</v>
      </c>
      <c r="E141" s="2"/>
      <c r="F141" s="2"/>
      <c r="G141" s="3"/>
      <c r="H141" s="3"/>
      <c r="I141" s="2"/>
      <c r="J141" s="2"/>
      <c r="K141" s="3"/>
      <c r="L141" s="3"/>
      <c r="M141" s="2"/>
      <c r="N141" s="2"/>
      <c r="O141" s="3"/>
      <c r="P141" s="3"/>
      <c r="Q141" s="2">
        <v>1</v>
      </c>
      <c r="R141" s="2">
        <v>1</v>
      </c>
      <c r="S141" s="3"/>
      <c r="T141" s="3"/>
      <c r="U141" s="2"/>
      <c r="V141" s="2"/>
      <c r="W141" s="3"/>
      <c r="X141" s="3"/>
      <c r="Y141" s="2"/>
      <c r="Z141" s="2"/>
      <c r="AA141" s="3"/>
      <c r="AB141" s="3"/>
      <c r="AC141" s="2"/>
      <c r="AD141" s="2"/>
      <c r="AE141" s="3"/>
      <c r="AF141" s="3"/>
      <c r="AG141" s="2"/>
      <c r="AH141" s="2"/>
    </row>
    <row r="142" spans="1:34" ht="15" customHeight="1">
      <c r="A142" s="51" t="s">
        <v>406</v>
      </c>
      <c r="B142" s="6">
        <f>E142+G142+I142+K142+M142+O142+Q142+S142+U142+W142+Y142+AA142+AC142+AE142+AG142</f>
        <v>1</v>
      </c>
      <c r="C142" s="6">
        <f>F142+H142+J142+L142+N142+P142+R142+T142+V142+X142+Z142+AB142+AD142+AF142+AH142</f>
        <v>0</v>
      </c>
      <c r="D142" s="6">
        <f>B142*2+C142</f>
        <v>2</v>
      </c>
      <c r="E142" s="2">
        <v>1</v>
      </c>
      <c r="F142" s="2">
        <v>0</v>
      </c>
      <c r="G142" s="3"/>
      <c r="H142" s="3"/>
      <c r="I142" s="2"/>
      <c r="J142" s="2"/>
      <c r="K142" s="3"/>
      <c r="L142" s="3"/>
      <c r="M142" s="2"/>
      <c r="N142" s="2"/>
      <c r="O142" s="3"/>
      <c r="P142" s="3"/>
      <c r="Q142" s="2"/>
      <c r="R142" s="2"/>
      <c r="S142" s="3"/>
      <c r="T142" s="3"/>
      <c r="U142" s="2"/>
      <c r="V142" s="2"/>
      <c r="W142" s="3"/>
      <c r="X142" s="3"/>
      <c r="Y142" s="2"/>
      <c r="Z142" s="2"/>
      <c r="AA142" s="3"/>
      <c r="AB142" s="3"/>
      <c r="AC142" s="2"/>
      <c r="AD142" s="2"/>
      <c r="AE142" s="3"/>
      <c r="AF142" s="3"/>
      <c r="AG142" s="2"/>
      <c r="AH142" s="2"/>
    </row>
    <row r="143" spans="1:34" ht="15" customHeight="1">
      <c r="A143" s="51" t="s">
        <v>410</v>
      </c>
      <c r="B143" s="6">
        <f>E143+G143+I143+K143+M143+O143+Q143+S143+U143+W143+Y143+AA143+AC143+AE143+AG143</f>
        <v>1</v>
      </c>
      <c r="C143" s="6">
        <f>F143+H143+J143+L143+N143+P143+R143+T143+V143+X143+Z143+AB143+AD143+AF143+AH143</f>
        <v>0</v>
      </c>
      <c r="D143" s="6">
        <f>B143*2+C143</f>
        <v>2</v>
      </c>
      <c r="E143" s="2">
        <v>1</v>
      </c>
      <c r="F143" s="2">
        <v>0</v>
      </c>
      <c r="G143" s="3"/>
      <c r="H143" s="3"/>
      <c r="I143" s="2"/>
      <c r="J143" s="2"/>
      <c r="K143" s="3"/>
      <c r="L143" s="3"/>
      <c r="M143" s="2"/>
      <c r="N143" s="2"/>
      <c r="O143" s="3"/>
      <c r="P143" s="3"/>
      <c r="Q143" s="2"/>
      <c r="R143" s="2"/>
      <c r="S143" s="3"/>
      <c r="T143" s="3"/>
      <c r="U143" s="2"/>
      <c r="V143" s="2"/>
      <c r="W143" s="3"/>
      <c r="X143" s="3"/>
      <c r="Y143" s="2"/>
      <c r="Z143" s="2"/>
      <c r="AA143" s="3"/>
      <c r="AB143" s="3"/>
      <c r="AC143" s="2"/>
      <c r="AD143" s="2"/>
      <c r="AE143" s="3"/>
      <c r="AF143" s="3"/>
      <c r="AG143" s="2"/>
      <c r="AH143" s="2"/>
    </row>
    <row r="144" spans="1:34" ht="15" customHeight="1">
      <c r="A144" s="51" t="s">
        <v>443</v>
      </c>
      <c r="B144" s="6">
        <f>E144+G144+I144+K144+M144+O144+Q144+S144+U144+W144+Y144+AA144+AC144+AE144+AG144</f>
        <v>1</v>
      </c>
      <c r="C144" s="6">
        <f>F144+H144+J144+L144+N144+P144+R144+T144+V144+X144+Z144+AB144+AD144+AF144+AH144</f>
        <v>0</v>
      </c>
      <c r="D144" s="6">
        <f>B144*2+C144</f>
        <v>2</v>
      </c>
      <c r="E144" s="2"/>
      <c r="F144" s="2"/>
      <c r="G144" s="3"/>
      <c r="H144" s="3"/>
      <c r="I144" s="2"/>
      <c r="J144" s="2"/>
      <c r="K144" s="3"/>
      <c r="L144" s="3"/>
      <c r="M144" s="2"/>
      <c r="N144" s="2"/>
      <c r="O144" s="3">
        <v>1</v>
      </c>
      <c r="P144" s="3">
        <v>0</v>
      </c>
      <c r="Q144" s="2"/>
      <c r="R144" s="2"/>
      <c r="S144" s="3"/>
      <c r="T144" s="3"/>
      <c r="U144" s="2"/>
      <c r="V144" s="2"/>
      <c r="W144" s="3"/>
      <c r="X144" s="3"/>
      <c r="Y144" s="2"/>
      <c r="Z144" s="2"/>
      <c r="AA144" s="3"/>
      <c r="AB144" s="3"/>
      <c r="AC144" s="2"/>
      <c r="AD144" s="2"/>
      <c r="AE144" s="3"/>
      <c r="AF144" s="3"/>
      <c r="AG144" s="2"/>
      <c r="AH144" s="2"/>
    </row>
    <row r="145" spans="1:34" ht="15" customHeight="1">
      <c r="A145" s="51" t="s">
        <v>451</v>
      </c>
      <c r="B145" s="6">
        <f>E145+G145+I145+K145+M145+O145+Q145+S145+U145+W145+Y145+AA145+AC145+AE145+AG145</f>
        <v>1</v>
      </c>
      <c r="C145" s="6">
        <f>F145+H145+J145+L145+N145+P145+R145+T145+V145+X145+Z145+AB145+AD145+AF145+AH145</f>
        <v>0</v>
      </c>
      <c r="D145" s="6">
        <f>B145*2+C145</f>
        <v>2</v>
      </c>
      <c r="E145" s="2"/>
      <c r="F145" s="2"/>
      <c r="G145" s="3"/>
      <c r="H145" s="3"/>
      <c r="I145" s="2"/>
      <c r="J145" s="2"/>
      <c r="K145" s="3"/>
      <c r="L145" s="3"/>
      <c r="M145" s="2"/>
      <c r="N145" s="2"/>
      <c r="O145" s="3"/>
      <c r="P145" s="3"/>
      <c r="Q145" s="2"/>
      <c r="R145" s="2"/>
      <c r="S145" s="3"/>
      <c r="T145" s="3"/>
      <c r="U145" s="2">
        <v>1</v>
      </c>
      <c r="V145" s="2">
        <v>0</v>
      </c>
      <c r="W145" s="3"/>
      <c r="X145" s="3"/>
      <c r="Y145" s="2"/>
      <c r="Z145" s="2"/>
      <c r="AA145" s="3"/>
      <c r="AB145" s="3"/>
      <c r="AC145" s="2"/>
      <c r="AD145" s="2"/>
      <c r="AE145" s="3"/>
      <c r="AF145" s="3"/>
      <c r="AG145" s="2"/>
      <c r="AH145" s="2"/>
    </row>
    <row r="146" spans="1:34" ht="15" customHeight="1">
      <c r="A146" s="51" t="s">
        <v>438</v>
      </c>
      <c r="B146" s="6">
        <f>E146+G146+I146+K146+M146+O146+Q146+S146+U146+W146+Y146+AA146+AC146+AE146+AG146</f>
        <v>1</v>
      </c>
      <c r="C146" s="6">
        <f>F146+H146+J146+L146+N146+P146+R146+T146+V146+X146+Z146+AB146+AD146+AF146+AH146</f>
        <v>0</v>
      </c>
      <c r="D146" s="6">
        <f>B146*2+C146</f>
        <v>2</v>
      </c>
      <c r="E146" s="2"/>
      <c r="F146" s="2"/>
      <c r="G146" s="3"/>
      <c r="H146" s="3"/>
      <c r="I146" s="2"/>
      <c r="J146" s="2"/>
      <c r="K146" s="3"/>
      <c r="L146" s="3"/>
      <c r="M146" s="2"/>
      <c r="N146" s="2"/>
      <c r="O146" s="3"/>
      <c r="P146" s="3"/>
      <c r="Q146" s="2">
        <v>1</v>
      </c>
      <c r="R146" s="2">
        <v>0</v>
      </c>
      <c r="S146" s="3"/>
      <c r="T146" s="3"/>
      <c r="U146" s="2"/>
      <c r="V146" s="2"/>
      <c r="W146" s="3"/>
      <c r="X146" s="3"/>
      <c r="Y146" s="2"/>
      <c r="Z146" s="2"/>
      <c r="AA146" s="3"/>
      <c r="AB146" s="3"/>
      <c r="AC146" s="2"/>
      <c r="AD146" s="2"/>
      <c r="AE146" s="3"/>
      <c r="AF146" s="3"/>
      <c r="AG146" s="2"/>
      <c r="AH146" s="2"/>
    </row>
    <row r="147" spans="1:34" ht="15" customHeight="1">
      <c r="A147" s="50" t="s">
        <v>366</v>
      </c>
      <c r="B147" s="6">
        <f>E147+G147+I147+K147+M147+O147+Q147+S147+U147+W147+Y147+AA147+AC147+AE147+AG147</f>
        <v>1</v>
      </c>
      <c r="C147" s="6">
        <f>F147+H147+J147+L147+N147+P147+R147+T147+V147+X147+Z147+AB147+AD147+AF147+AH147</f>
        <v>0</v>
      </c>
      <c r="D147" s="6">
        <f>B147*2+C147</f>
        <v>2</v>
      </c>
      <c r="E147" s="2"/>
      <c r="F147" s="2"/>
      <c r="G147" s="3"/>
      <c r="H147" s="3"/>
      <c r="I147" s="2"/>
      <c r="J147" s="2"/>
      <c r="K147" s="3"/>
      <c r="L147" s="3"/>
      <c r="M147" s="2"/>
      <c r="N147" s="2"/>
      <c r="O147" s="3"/>
      <c r="P147" s="3"/>
      <c r="Q147" s="2"/>
      <c r="R147" s="2"/>
      <c r="S147" s="3">
        <v>0</v>
      </c>
      <c r="T147" s="3">
        <v>0</v>
      </c>
      <c r="U147" s="2"/>
      <c r="V147" s="2"/>
      <c r="W147" s="3">
        <v>1</v>
      </c>
      <c r="X147" s="3">
        <v>0</v>
      </c>
      <c r="Y147" s="2"/>
      <c r="Z147" s="2"/>
      <c r="AA147" s="3"/>
      <c r="AB147" s="3"/>
      <c r="AC147" s="2"/>
      <c r="AD147" s="2"/>
      <c r="AE147" s="3"/>
      <c r="AF147" s="3"/>
      <c r="AG147" s="2"/>
      <c r="AH147" s="2"/>
    </row>
    <row r="148" spans="1:34" ht="15" customHeight="1">
      <c r="A148" s="51" t="s">
        <v>310</v>
      </c>
      <c r="B148" s="6">
        <f>E148+G148+I148+K148+M148+O148+Q148+S148+U148+W148+Y148+AA148+AC148+AE148+AG148</f>
        <v>1</v>
      </c>
      <c r="C148" s="6">
        <f>F148+H148+J148+L148+N148+P148+R148+T148+V148+X148+Z148+AB148+AD148+AF148+AH148</f>
        <v>0</v>
      </c>
      <c r="D148" s="6">
        <f>B148*2+C148</f>
        <v>2</v>
      </c>
      <c r="E148" s="2"/>
      <c r="F148" s="2"/>
      <c r="G148" s="3"/>
      <c r="H148" s="3"/>
      <c r="I148" s="2"/>
      <c r="J148" s="2"/>
      <c r="K148" s="3">
        <v>1</v>
      </c>
      <c r="L148" s="3">
        <v>0</v>
      </c>
      <c r="M148" s="2"/>
      <c r="N148" s="2"/>
      <c r="O148" s="3"/>
      <c r="P148" s="3"/>
      <c r="Q148" s="2"/>
      <c r="R148" s="2"/>
      <c r="S148" s="3"/>
      <c r="T148" s="3"/>
      <c r="U148" s="2"/>
      <c r="V148" s="2"/>
      <c r="W148" s="3"/>
      <c r="X148" s="3"/>
      <c r="Y148" s="2"/>
      <c r="Z148" s="2"/>
      <c r="AA148" s="3"/>
      <c r="AB148" s="3"/>
      <c r="AC148" s="2"/>
      <c r="AD148" s="2"/>
      <c r="AE148" s="3"/>
      <c r="AF148" s="3"/>
      <c r="AG148" s="2"/>
      <c r="AH148" s="2"/>
    </row>
    <row r="149" spans="1:34" ht="15" customHeight="1">
      <c r="A149" s="50" t="s">
        <v>351</v>
      </c>
      <c r="B149" s="6">
        <f>E149+G149+I149+K149+M149+O149+Q149+S149+U149+W149+Y149+AA149+AC149+AE149+AG149</f>
        <v>0</v>
      </c>
      <c r="C149" s="6">
        <f>F149+H149+J149+L149+N149+P149+R149+T149+V149+X149+Z149+AB149+AD149+AF149+AH149</f>
        <v>2</v>
      </c>
      <c r="D149" s="6">
        <f>B149*2+C149</f>
        <v>2</v>
      </c>
      <c r="E149" s="2">
        <v>0</v>
      </c>
      <c r="F149" s="2">
        <v>1</v>
      </c>
      <c r="G149" s="3">
        <v>0</v>
      </c>
      <c r="H149" s="3">
        <v>0</v>
      </c>
      <c r="I149" s="2">
        <v>0</v>
      </c>
      <c r="J149" s="2">
        <v>0</v>
      </c>
      <c r="K149" s="3"/>
      <c r="L149" s="3"/>
      <c r="M149" s="2"/>
      <c r="N149" s="2"/>
      <c r="O149" s="3"/>
      <c r="P149" s="3"/>
      <c r="Q149" s="2">
        <v>0</v>
      </c>
      <c r="R149" s="2">
        <v>1</v>
      </c>
      <c r="S149" s="3">
        <v>0</v>
      </c>
      <c r="T149" s="3">
        <v>0</v>
      </c>
      <c r="U149" s="2"/>
      <c r="V149" s="2"/>
      <c r="W149" s="3"/>
      <c r="X149" s="3"/>
      <c r="Y149" s="2"/>
      <c r="Z149" s="2"/>
      <c r="AA149" s="3"/>
      <c r="AB149" s="3"/>
      <c r="AC149" s="2"/>
      <c r="AD149" s="2"/>
      <c r="AE149" s="3"/>
      <c r="AF149" s="3"/>
      <c r="AG149" s="2"/>
      <c r="AH149" s="2"/>
    </row>
    <row r="150" spans="1:34" ht="15" customHeight="1">
      <c r="A150" s="51" t="s">
        <v>247</v>
      </c>
      <c r="B150" s="6">
        <f>E150+G150+I150+K150+M150+O150+Q150+S150+U150+W150+Y150+AA150+AC150+AE150+AG150</f>
        <v>0</v>
      </c>
      <c r="C150" s="6">
        <f>F150+H150+J150+L150+N150+P150+R150+T150+V150+X150+Z150+AB150+AD150+AF150+AH150</f>
        <v>2</v>
      </c>
      <c r="D150" s="6">
        <f>B150*2+C150</f>
        <v>2</v>
      </c>
      <c r="E150" s="2"/>
      <c r="F150" s="2"/>
      <c r="G150" s="3">
        <v>0</v>
      </c>
      <c r="H150" s="3">
        <v>1</v>
      </c>
      <c r="I150" s="2"/>
      <c r="J150" s="2"/>
      <c r="K150" s="3"/>
      <c r="L150" s="3"/>
      <c r="M150" s="2"/>
      <c r="N150" s="2"/>
      <c r="O150" s="3"/>
      <c r="P150" s="3"/>
      <c r="Q150" s="2"/>
      <c r="R150" s="2"/>
      <c r="S150" s="3">
        <v>0</v>
      </c>
      <c r="T150" s="3">
        <v>1</v>
      </c>
      <c r="U150" s="2"/>
      <c r="V150" s="2"/>
      <c r="W150" s="3"/>
      <c r="X150" s="3"/>
      <c r="Y150" s="2"/>
      <c r="Z150" s="2"/>
      <c r="AA150" s="3"/>
      <c r="AB150" s="3"/>
      <c r="AC150" s="2"/>
      <c r="AD150" s="2"/>
      <c r="AE150" s="3"/>
      <c r="AF150" s="3"/>
      <c r="AG150" s="2"/>
      <c r="AH150" s="2"/>
    </row>
    <row r="151" spans="1:34" ht="15" customHeight="1">
      <c r="A151" s="70" t="s">
        <v>437</v>
      </c>
      <c r="B151" s="6">
        <f>E151+G151+I151+K151+M151+O151+Q151+S151+U151+W151+Y151+AA151+AC151+AE151+AG151</f>
        <v>0</v>
      </c>
      <c r="C151" s="6">
        <f>F151+H151+J151+L151+N151+P151+R151+T151+V151+X151+Z151+AB151+AD151+AF151+AH151</f>
        <v>1</v>
      </c>
      <c r="D151" s="6">
        <f>B151*2+C151</f>
        <v>1</v>
      </c>
      <c r="E151" s="2"/>
      <c r="F151" s="2"/>
      <c r="G151" s="3"/>
      <c r="H151" s="3"/>
      <c r="I151" s="2"/>
      <c r="J151" s="2"/>
      <c r="K151" s="3"/>
      <c r="L151" s="3"/>
      <c r="M151" s="2"/>
      <c r="N151" s="2"/>
      <c r="O151" s="3"/>
      <c r="P151" s="3"/>
      <c r="Q151" s="2">
        <v>0</v>
      </c>
      <c r="R151" s="2">
        <v>1</v>
      </c>
      <c r="S151" s="3"/>
      <c r="T151" s="3"/>
      <c r="U151" s="2"/>
      <c r="V151" s="2"/>
      <c r="W151" s="3"/>
      <c r="X151" s="3"/>
      <c r="Y151" s="2"/>
      <c r="Z151" s="2"/>
      <c r="AA151" s="3"/>
      <c r="AB151" s="3"/>
      <c r="AC151" s="2"/>
      <c r="AD151" s="2"/>
      <c r="AE151" s="3"/>
      <c r="AF151" s="3"/>
      <c r="AG151" s="2"/>
      <c r="AH151" s="2"/>
    </row>
    <row r="152" spans="1:34" ht="15" customHeight="1">
      <c r="A152" s="50" t="s">
        <v>446</v>
      </c>
      <c r="B152" s="6">
        <f>E152+G152+I152+K152+M152+O152+Q152+S152+U152+W152+Y152+AA152+AC152+AE152+AG152</f>
        <v>0</v>
      </c>
      <c r="C152" s="6">
        <f>F152+H152+J152+L152+N152+P152+R152+T152+V152+X152+Z152+AB152+AD152+AF152+AH152</f>
        <v>1</v>
      </c>
      <c r="D152" s="6">
        <f>B152*2+C152</f>
        <v>1</v>
      </c>
      <c r="E152" s="2"/>
      <c r="F152" s="2"/>
      <c r="G152" s="3"/>
      <c r="H152" s="3"/>
      <c r="I152" s="2"/>
      <c r="J152" s="2"/>
      <c r="K152" s="3"/>
      <c r="L152" s="3"/>
      <c r="M152" s="2"/>
      <c r="N152" s="2"/>
      <c r="O152" s="3"/>
      <c r="P152" s="3"/>
      <c r="Q152" s="2"/>
      <c r="R152" s="2"/>
      <c r="S152" s="3">
        <v>0</v>
      </c>
      <c r="T152" s="3">
        <v>1</v>
      </c>
      <c r="U152" s="2">
        <v>0</v>
      </c>
      <c r="V152" s="2">
        <v>0</v>
      </c>
      <c r="W152" s="3"/>
      <c r="X152" s="3"/>
      <c r="Y152" s="2"/>
      <c r="Z152" s="2"/>
      <c r="AA152" s="3"/>
      <c r="AB152" s="3"/>
      <c r="AC152" s="2"/>
      <c r="AD152" s="2"/>
      <c r="AE152" s="3"/>
      <c r="AF152" s="3"/>
      <c r="AG152" s="2"/>
      <c r="AH152" s="2"/>
    </row>
    <row r="153" spans="1:34" ht="15" customHeight="1">
      <c r="A153" s="51" t="s">
        <v>148</v>
      </c>
      <c r="B153" s="6">
        <f>E153+G153+I153+K153+M153+O153+Q153+S153+U153+W153+Y153+AA153+AC153+AE153+AG153</f>
        <v>0</v>
      </c>
      <c r="C153" s="6">
        <f>F153+H153+J153+L153+N153+P153+R153+T153+V153+X153+Z153+AB153+AD153+AF153+AH153</f>
        <v>1</v>
      </c>
      <c r="D153" s="6">
        <f>B153*2+C153</f>
        <v>1</v>
      </c>
      <c r="E153" s="2"/>
      <c r="F153" s="2"/>
      <c r="G153" s="3"/>
      <c r="H153" s="3"/>
      <c r="I153" s="2"/>
      <c r="J153" s="2"/>
      <c r="K153" s="3">
        <v>0</v>
      </c>
      <c r="L153" s="3">
        <v>0</v>
      </c>
      <c r="M153" s="2">
        <v>0</v>
      </c>
      <c r="N153" s="2">
        <v>1</v>
      </c>
      <c r="O153" s="3">
        <v>0</v>
      </c>
      <c r="P153" s="3">
        <v>0</v>
      </c>
      <c r="Q153" s="2">
        <v>0</v>
      </c>
      <c r="R153" s="2">
        <v>0</v>
      </c>
      <c r="S153" s="3">
        <v>0</v>
      </c>
      <c r="T153" s="3">
        <v>0</v>
      </c>
      <c r="U153" s="2">
        <v>0</v>
      </c>
      <c r="V153" s="2">
        <v>0</v>
      </c>
      <c r="W153" s="3">
        <v>0</v>
      </c>
      <c r="X153" s="3">
        <v>0</v>
      </c>
      <c r="Y153" s="2"/>
      <c r="Z153" s="2"/>
      <c r="AA153" s="3"/>
      <c r="AB153" s="3"/>
      <c r="AC153" s="2"/>
      <c r="AD153" s="2"/>
      <c r="AE153" s="3"/>
      <c r="AF153" s="3"/>
      <c r="AG153" s="2"/>
      <c r="AH153" s="2"/>
    </row>
    <row r="154" spans="1:34" ht="15" customHeight="1">
      <c r="A154" s="50" t="s">
        <v>427</v>
      </c>
      <c r="B154" s="6">
        <f>E154+G154+I154+K154+M154+O154+Q154+S154+U154+W154+Y154+AA154+AC154+AE154+AG154</f>
        <v>0</v>
      </c>
      <c r="C154" s="6">
        <f>F154+H154+J154+L154+N154+P154+R154+T154+V154+X154+Z154+AB154+AD154+AF154+AH154</f>
        <v>1</v>
      </c>
      <c r="D154" s="6">
        <f>B154*2+C154</f>
        <v>1</v>
      </c>
      <c r="E154" s="2"/>
      <c r="F154" s="2"/>
      <c r="G154" s="3"/>
      <c r="H154" s="3"/>
      <c r="I154" s="2"/>
      <c r="J154" s="2"/>
      <c r="K154" s="3">
        <v>0</v>
      </c>
      <c r="L154" s="3">
        <v>1</v>
      </c>
      <c r="M154" s="2"/>
      <c r="N154" s="2"/>
      <c r="O154" s="3"/>
      <c r="P154" s="3"/>
      <c r="Q154" s="2"/>
      <c r="R154" s="2"/>
      <c r="S154" s="3"/>
      <c r="T154" s="3"/>
      <c r="U154" s="2"/>
      <c r="V154" s="2"/>
      <c r="W154" s="3"/>
      <c r="X154" s="3"/>
      <c r="Y154" s="2"/>
      <c r="Z154" s="2"/>
      <c r="AA154" s="3"/>
      <c r="AB154" s="3"/>
      <c r="AC154" s="2"/>
      <c r="AD154" s="2"/>
      <c r="AE154" s="3"/>
      <c r="AF154" s="3"/>
      <c r="AG154" s="2"/>
      <c r="AH154" s="2"/>
    </row>
    <row r="155" spans="1:34" ht="15" customHeight="1">
      <c r="A155" s="50" t="s">
        <v>342</v>
      </c>
      <c r="B155" s="6">
        <f>E155+G155+I155+K155+M155+O155+Q155+S155+U155+W155+Y155+AA155+AC155+AE155+AG155</f>
        <v>0</v>
      </c>
      <c r="C155" s="6">
        <f>F155+H155+J155+L155+N155+P155+R155+T155+V155+X155+Z155+AB155+AD155+AF155+AH155</f>
        <v>0</v>
      </c>
      <c r="D155" s="6">
        <f>B155*2+C155</f>
        <v>0</v>
      </c>
      <c r="E155" s="2"/>
      <c r="F155" s="2"/>
      <c r="G155" s="3"/>
      <c r="H155" s="3"/>
      <c r="I155" s="2"/>
      <c r="J155" s="2"/>
      <c r="K155" s="3"/>
      <c r="L155" s="3"/>
      <c r="M155" s="2"/>
      <c r="N155" s="2"/>
      <c r="O155" s="3"/>
      <c r="P155" s="3"/>
      <c r="Q155" s="2"/>
      <c r="R155" s="2"/>
      <c r="S155" s="3"/>
      <c r="T155" s="3"/>
      <c r="U155" s="2"/>
      <c r="V155" s="2"/>
      <c r="W155" s="3"/>
      <c r="X155" s="3"/>
      <c r="Y155" s="2"/>
      <c r="Z155" s="2"/>
      <c r="AA155" s="3"/>
      <c r="AB155" s="3"/>
      <c r="AC155" s="2"/>
      <c r="AD155" s="2"/>
      <c r="AE155" s="3"/>
      <c r="AF155" s="3"/>
      <c r="AG155" s="2"/>
      <c r="AH155" s="2"/>
    </row>
    <row r="156" spans="1:34" ht="15" customHeight="1">
      <c r="A156" s="51" t="s">
        <v>188</v>
      </c>
      <c r="B156" s="6">
        <f>E156+G156+I156+K156+M156+O156+Q156+S156+U156+W156+Y156+AA156+AC156+AE156+AG156</f>
        <v>0</v>
      </c>
      <c r="C156" s="6">
        <f>F156+H156+J156+L156+N156+P156+R156+T156+V156+X156+Z156+AB156+AD156+AF156+AH156</f>
        <v>0</v>
      </c>
      <c r="D156" s="6">
        <f>B156*2+C156</f>
        <v>0</v>
      </c>
      <c r="E156" s="2"/>
      <c r="F156" s="2"/>
      <c r="G156" s="3"/>
      <c r="H156" s="3"/>
      <c r="I156" s="2"/>
      <c r="J156" s="2"/>
      <c r="K156" s="3"/>
      <c r="L156" s="3"/>
      <c r="M156" s="2"/>
      <c r="N156" s="2"/>
      <c r="O156" s="3"/>
      <c r="P156" s="3"/>
      <c r="Q156" s="2"/>
      <c r="R156" s="2"/>
      <c r="S156" s="3"/>
      <c r="T156" s="3"/>
      <c r="U156" s="2"/>
      <c r="V156" s="2"/>
      <c r="W156" s="3"/>
      <c r="X156" s="3"/>
      <c r="Y156" s="2"/>
      <c r="Z156" s="2"/>
      <c r="AA156" s="3"/>
      <c r="AB156" s="3"/>
      <c r="AC156" s="2"/>
      <c r="AD156" s="2"/>
      <c r="AE156" s="3"/>
      <c r="AF156" s="3"/>
      <c r="AG156" s="2"/>
      <c r="AH156" s="2"/>
    </row>
    <row r="157" spans="1:34" ht="15" customHeight="1">
      <c r="A157" s="50" t="s">
        <v>246</v>
      </c>
      <c r="B157" s="6">
        <f>E157+G157+I157+K157+M157+O157+Q157+S157+U157+W157+Y157+AA157+AC157+AE157+AG157</f>
        <v>0</v>
      </c>
      <c r="C157" s="6">
        <f>F157+H157+J157+L157+N157+P157+R157+T157+V157+X157+Z157+AB157+AD157+AF157+AH157</f>
        <v>0</v>
      </c>
      <c r="D157" s="6">
        <f>B157*2+C157</f>
        <v>0</v>
      </c>
      <c r="E157" s="2"/>
      <c r="F157" s="2"/>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row>
    <row r="158" spans="1:34" ht="15" customHeight="1">
      <c r="A158" s="50" t="s">
        <v>337</v>
      </c>
      <c r="B158" s="6">
        <f>E158+G158+I158+K158+M158+O158+Q158+S158+U158+W158+Y158+AA158+AC158+AE158+AG158</f>
        <v>0</v>
      </c>
      <c r="C158" s="6">
        <f>F158+H158+J158+L158+N158+P158+R158+T158+V158+X158+Z158+AB158+AD158+AF158+AH158</f>
        <v>0</v>
      </c>
      <c r="D158" s="6">
        <f>B158*2+C158</f>
        <v>0</v>
      </c>
      <c r="E158" s="2"/>
      <c r="F158" s="2"/>
      <c r="G158" s="3"/>
      <c r="H158" s="3"/>
      <c r="I158" s="2"/>
      <c r="J158" s="2"/>
      <c r="K158" s="3"/>
      <c r="L158" s="3"/>
      <c r="M158" s="2"/>
      <c r="N158" s="2"/>
      <c r="O158" s="3"/>
      <c r="P158" s="3"/>
      <c r="Q158" s="2"/>
      <c r="R158" s="2"/>
      <c r="S158" s="3"/>
      <c r="T158" s="3"/>
      <c r="U158" s="2"/>
      <c r="V158" s="2"/>
      <c r="W158" s="3"/>
      <c r="X158" s="3"/>
      <c r="Y158" s="2"/>
      <c r="Z158" s="2"/>
      <c r="AA158" s="3"/>
      <c r="AB158" s="3"/>
      <c r="AC158" s="2"/>
      <c r="AD158" s="2"/>
      <c r="AE158" s="3"/>
      <c r="AF158" s="3"/>
      <c r="AG158" s="2"/>
      <c r="AH158" s="2"/>
    </row>
    <row r="159" spans="1:34" ht="15" customHeight="1">
      <c r="A159" s="50" t="s">
        <v>307</v>
      </c>
      <c r="B159" s="6">
        <f>E159+G159+I159+K159+M159+O159+Q159+S159+U159+W159+Y159+AA159+AC159+AE159+AG159</f>
        <v>0</v>
      </c>
      <c r="C159" s="6">
        <f>F159+H159+J159+L159+N159+P159+R159+T159+V159+X159+Z159+AB159+AD159+AF159+AH159</f>
        <v>0</v>
      </c>
      <c r="D159" s="6">
        <f>B159*2+C159</f>
        <v>0</v>
      </c>
      <c r="E159" s="2"/>
      <c r="F159" s="2"/>
      <c r="G159" s="3"/>
      <c r="H159" s="3"/>
      <c r="I159" s="2"/>
      <c r="J159" s="2"/>
      <c r="K159" s="3"/>
      <c r="L159" s="3"/>
      <c r="M159" s="2"/>
      <c r="N159" s="2"/>
      <c r="O159" s="3"/>
      <c r="P159" s="3"/>
      <c r="Q159" s="2"/>
      <c r="R159" s="2"/>
      <c r="S159" s="3"/>
      <c r="T159" s="3"/>
      <c r="U159" s="2"/>
      <c r="V159" s="2"/>
      <c r="W159" s="3"/>
      <c r="X159" s="3"/>
      <c r="Y159" s="2"/>
      <c r="Z159" s="2"/>
      <c r="AA159" s="3"/>
      <c r="AB159" s="3"/>
      <c r="AC159" s="2"/>
      <c r="AD159" s="2"/>
      <c r="AE159" s="3"/>
      <c r="AF159" s="3"/>
      <c r="AG159" s="2"/>
      <c r="AH159" s="2"/>
    </row>
    <row r="160" spans="1:38" ht="15" customHeight="1">
      <c r="A160" s="50" t="s">
        <v>272</v>
      </c>
      <c r="B160" s="6">
        <f>E160+G160+I160+K160+M160+O160+Q160+S160+U160+W160+Y160+AA160+AC160+AE160+AG160</f>
        <v>0</v>
      </c>
      <c r="C160" s="6">
        <f>F160+H160+J160+L160+N160+P160+R160+T160+V160+X160+Z160+AB160+AD160+AF160+AH160</f>
        <v>0</v>
      </c>
      <c r="D160" s="6">
        <f>B160*2+C160</f>
        <v>0</v>
      </c>
      <c r="E160" s="2"/>
      <c r="F160" s="2"/>
      <c r="G160" s="3"/>
      <c r="H160" s="3"/>
      <c r="I160" s="2"/>
      <c r="J160" s="2"/>
      <c r="K160" s="3"/>
      <c r="L160" s="3"/>
      <c r="M160" s="2"/>
      <c r="N160" s="2"/>
      <c r="O160" s="3"/>
      <c r="P160" s="3"/>
      <c r="Q160" s="2"/>
      <c r="R160" s="2"/>
      <c r="S160" s="3"/>
      <c r="T160" s="3"/>
      <c r="U160" s="2"/>
      <c r="V160" s="2"/>
      <c r="W160" s="3"/>
      <c r="X160" s="3"/>
      <c r="Y160" s="2"/>
      <c r="Z160" s="2"/>
      <c r="AA160" s="3"/>
      <c r="AB160" s="3"/>
      <c r="AC160" s="2"/>
      <c r="AD160" s="2"/>
      <c r="AE160" s="3"/>
      <c r="AF160" s="3"/>
      <c r="AG160" s="2"/>
      <c r="AH160" s="2"/>
      <c r="AL160"/>
    </row>
    <row r="161" spans="1:38" ht="15" customHeight="1">
      <c r="A161" s="50" t="s">
        <v>276</v>
      </c>
      <c r="B161" s="6">
        <f>E161+G161+I161+K161+M161+O161+Q161+S161+U161+W161+Y161+AA161+AC161+AE161+AG161</f>
        <v>0</v>
      </c>
      <c r="C161" s="6">
        <f>F161+H161+J161+L161+N161+P161+R161+T161+V161+X161+Z161+AB161+AD161+AF161+AH161</f>
        <v>0</v>
      </c>
      <c r="D161" s="6">
        <f>B161*2+C161</f>
        <v>0</v>
      </c>
      <c r="E161" s="2">
        <v>0</v>
      </c>
      <c r="F161" s="2">
        <v>0</v>
      </c>
      <c r="G161" s="3">
        <v>0</v>
      </c>
      <c r="H161" s="3">
        <v>0</v>
      </c>
      <c r="I161" s="2">
        <v>0</v>
      </c>
      <c r="J161" s="2">
        <v>0</v>
      </c>
      <c r="K161" s="3">
        <v>0</v>
      </c>
      <c r="L161" s="3">
        <v>0</v>
      </c>
      <c r="M161" s="2">
        <v>0</v>
      </c>
      <c r="N161" s="2">
        <v>0</v>
      </c>
      <c r="O161" s="3">
        <v>0</v>
      </c>
      <c r="P161" s="3">
        <v>0</v>
      </c>
      <c r="Q161" s="2">
        <v>0</v>
      </c>
      <c r="R161" s="2">
        <v>0</v>
      </c>
      <c r="S161" s="3">
        <v>0</v>
      </c>
      <c r="T161" s="3">
        <v>0</v>
      </c>
      <c r="U161" s="2">
        <v>0</v>
      </c>
      <c r="V161" s="2">
        <v>0</v>
      </c>
      <c r="W161" s="3"/>
      <c r="X161" s="3"/>
      <c r="Y161" s="2"/>
      <c r="Z161" s="2"/>
      <c r="AA161" s="3"/>
      <c r="AB161" s="3"/>
      <c r="AC161" s="2"/>
      <c r="AD161" s="2"/>
      <c r="AE161" s="3"/>
      <c r="AF161" s="3"/>
      <c r="AG161" s="2"/>
      <c r="AH161" s="2"/>
      <c r="AL161"/>
    </row>
    <row r="162" spans="1:38" ht="15" customHeight="1">
      <c r="A162" s="51" t="s">
        <v>453</v>
      </c>
      <c r="B162" s="6">
        <f>E162+G162+I162+K162+M162+O162+Q162+S162+U162+W162+Y162+AA162+AC162+AE162+AG162</f>
        <v>0</v>
      </c>
      <c r="C162" s="6">
        <f>F162+H162+J162+L162+N162+P162+R162+T162+V162+X162+Z162+AB162+AD162+AF162+AH162</f>
        <v>0</v>
      </c>
      <c r="D162" s="6">
        <f>B162*2+C162</f>
        <v>0</v>
      </c>
      <c r="E162" s="2"/>
      <c r="F162" s="2"/>
      <c r="G162" s="3"/>
      <c r="H162" s="3"/>
      <c r="I162" s="2"/>
      <c r="J162" s="2"/>
      <c r="K162" s="3"/>
      <c r="L162" s="3"/>
      <c r="M162" s="2"/>
      <c r="N162" s="2"/>
      <c r="O162" s="3"/>
      <c r="P162" s="3"/>
      <c r="Q162" s="2"/>
      <c r="R162" s="2"/>
      <c r="S162" s="3"/>
      <c r="T162" s="3"/>
      <c r="U162" s="2"/>
      <c r="V162" s="2"/>
      <c r="W162" s="3"/>
      <c r="X162" s="3"/>
      <c r="Y162" s="2"/>
      <c r="Z162" s="2"/>
      <c r="AA162" s="3"/>
      <c r="AB162" s="3"/>
      <c r="AC162" s="2"/>
      <c r="AD162" s="2"/>
      <c r="AE162" s="3"/>
      <c r="AF162" s="3"/>
      <c r="AG162" s="2"/>
      <c r="AH162" s="2"/>
      <c r="AL162"/>
    </row>
    <row r="163" spans="1:38" ht="15" customHeight="1">
      <c r="A163" s="50" t="s">
        <v>352</v>
      </c>
      <c r="B163" s="6">
        <f>E163+G163+I163+K163+M163+O163+Q163+S163+U163+W163+Y163+AA163+AC163+AE163+AG163</f>
        <v>0</v>
      </c>
      <c r="C163" s="6">
        <f>F163+H163+J163+L163+N163+P163+R163+T163+V163+X163+Z163+AB163+AD163+AF163+AH163</f>
        <v>0</v>
      </c>
      <c r="D163" s="6">
        <f>B163*2+C163</f>
        <v>0</v>
      </c>
      <c r="E163" s="2"/>
      <c r="F163" s="2"/>
      <c r="G163" s="3"/>
      <c r="H163" s="3"/>
      <c r="I163" s="2"/>
      <c r="J163" s="2"/>
      <c r="K163" s="3"/>
      <c r="L163" s="3"/>
      <c r="M163" s="2"/>
      <c r="N163" s="2"/>
      <c r="O163" s="3"/>
      <c r="P163" s="3"/>
      <c r="Q163" s="2"/>
      <c r="R163" s="2"/>
      <c r="S163" s="3"/>
      <c r="T163" s="3"/>
      <c r="U163" s="2"/>
      <c r="V163" s="2"/>
      <c r="W163" s="3"/>
      <c r="X163" s="3"/>
      <c r="Y163" s="2"/>
      <c r="Z163" s="2"/>
      <c r="AA163" s="3"/>
      <c r="AB163" s="3"/>
      <c r="AC163" s="2"/>
      <c r="AD163" s="2"/>
      <c r="AE163" s="3"/>
      <c r="AF163" s="3"/>
      <c r="AG163" s="2"/>
      <c r="AH163" s="2"/>
      <c r="AL163"/>
    </row>
    <row r="164" spans="1:38" ht="15" customHeight="1">
      <c r="A164" s="50" t="s">
        <v>341</v>
      </c>
      <c r="B164" s="6">
        <f>E164+G164+I164+K164+M164+O164+Q164+S164+U164+W164+Y164+AA164+AC164+AE164+AG164</f>
        <v>0</v>
      </c>
      <c r="C164" s="6">
        <f>F164+H164+J164+L164+N164+P164+R164+T164+V164+X164+Z164+AB164+AD164+AF164+AH164</f>
        <v>0</v>
      </c>
      <c r="D164" s="6">
        <f>B164*2+C164</f>
        <v>0</v>
      </c>
      <c r="E164" s="2"/>
      <c r="F164" s="2"/>
      <c r="G164" s="3"/>
      <c r="H164" s="3"/>
      <c r="I164" s="2"/>
      <c r="J164" s="2"/>
      <c r="K164" s="3"/>
      <c r="L164" s="3"/>
      <c r="M164" s="2"/>
      <c r="N164" s="2"/>
      <c r="O164" s="3"/>
      <c r="P164" s="3"/>
      <c r="Q164" s="2"/>
      <c r="R164" s="2"/>
      <c r="S164" s="3"/>
      <c r="T164" s="3"/>
      <c r="U164" s="2"/>
      <c r="V164" s="2"/>
      <c r="W164" s="3"/>
      <c r="X164" s="3"/>
      <c r="Y164" s="2"/>
      <c r="Z164" s="2"/>
      <c r="AA164" s="3"/>
      <c r="AB164" s="3"/>
      <c r="AC164" s="2"/>
      <c r="AD164" s="2"/>
      <c r="AE164" s="3"/>
      <c r="AF164" s="3"/>
      <c r="AG164" s="2"/>
      <c r="AH164" s="2"/>
      <c r="AL164"/>
    </row>
    <row r="165" spans="1:18" ht="15" customHeight="1">
      <c r="A165" s="18" t="s">
        <v>13</v>
      </c>
      <c r="B165" s="107" t="s">
        <v>14</v>
      </c>
      <c r="C165" s="108"/>
      <c r="D165" s="108"/>
      <c r="E165" s="108"/>
      <c r="F165" s="109"/>
      <c r="G165" s="31" t="s">
        <v>15</v>
      </c>
      <c r="H165" s="16"/>
      <c r="I165" s="32"/>
      <c r="J165" s="17"/>
      <c r="K165" s="17"/>
      <c r="L165" s="33"/>
      <c r="M165" s="15"/>
      <c r="N165" s="15"/>
      <c r="O165" s="29"/>
      <c r="P165" s="29"/>
      <c r="Q165" s="29"/>
      <c r="R165" s="29"/>
    </row>
    <row r="166" spans="5:19" ht="15" customHeight="1">
      <c r="E166" s="29"/>
      <c r="F166" s="29"/>
      <c r="G166" s="29"/>
      <c r="H166" s="29"/>
      <c r="I166" s="29"/>
      <c r="J166" s="29"/>
      <c r="K166" s="29"/>
      <c r="L166" s="29"/>
      <c r="M166" s="29"/>
      <c r="N166" s="29"/>
      <c r="O166" s="29"/>
      <c r="P166" s="29"/>
      <c r="Q166" s="29"/>
      <c r="R166" s="30"/>
      <c r="S166" s="30"/>
    </row>
    <row r="167" ht="15" customHeight="1"/>
    <row r="168" ht="15" customHeight="1"/>
    <row r="169" ht="15" customHeight="1"/>
    <row r="170" ht="15" customHeight="1"/>
    <row r="171" ht="15" customHeight="1">
      <c r="AA171" t="s">
        <v>143</v>
      </c>
    </row>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4" spans="1:38" s="14" customFormat="1" ht="18.75">
      <c r="A184"/>
      <c r="B184" s="8"/>
      <c r="C184" s="8"/>
      <c r="D184" s="8"/>
      <c r="E184" s="10"/>
      <c r="F184" s="10"/>
      <c r="G184" s="10"/>
      <c r="H184" s="10"/>
      <c r="I184" s="10"/>
      <c r="J184" s="10"/>
      <c r="K184" s="10"/>
      <c r="L184" s="10"/>
      <c r="M184" s="10"/>
      <c r="N184" s="10"/>
      <c r="O184" s="10"/>
      <c r="P184" s="10"/>
      <c r="Q184"/>
      <c r="R184"/>
      <c r="S184"/>
      <c r="T184"/>
      <c r="U184"/>
      <c r="V184"/>
      <c r="W184"/>
      <c r="X184"/>
      <c r="Y184"/>
      <c r="Z184"/>
      <c r="AA184"/>
      <c r="AB184"/>
      <c r="AC184"/>
      <c r="AD184"/>
      <c r="AE184"/>
      <c r="AF184"/>
      <c r="AG184"/>
      <c r="AH184"/>
      <c r="AJ184" s="72"/>
      <c r="AK184" s="72"/>
      <c r="AL184" s="72"/>
    </row>
    <row r="196" spans="17:34" ht="18.75">
      <c r="Q196" s="14"/>
      <c r="R196" s="14"/>
      <c r="S196" s="14"/>
      <c r="T196" s="14"/>
      <c r="U196" s="14"/>
      <c r="V196" s="14"/>
      <c r="W196" s="14"/>
      <c r="X196" s="14"/>
      <c r="Y196" s="14"/>
      <c r="Z196" s="14"/>
      <c r="AA196" s="14"/>
      <c r="AB196" s="14"/>
      <c r="AC196" s="14"/>
      <c r="AD196" s="14"/>
      <c r="AE196" s="14"/>
      <c r="AF196" s="14"/>
      <c r="AG196" s="14"/>
      <c r="AH196" s="14"/>
    </row>
  </sheetData>
  <sheetProtection/>
  <mergeCells count="20">
    <mergeCell ref="S5:T5"/>
    <mergeCell ref="G5:H5"/>
    <mergeCell ref="I5:J5"/>
    <mergeCell ref="AG5:AH5"/>
    <mergeCell ref="AE5:AF5"/>
    <mergeCell ref="AC5:AD5"/>
    <mergeCell ref="W5:X5"/>
    <mergeCell ref="U5:V5"/>
    <mergeCell ref="Y5:Z5"/>
    <mergeCell ref="Q5:R5"/>
    <mergeCell ref="A1:AH1"/>
    <mergeCell ref="A2:AH2"/>
    <mergeCell ref="A3:AH3"/>
    <mergeCell ref="A4:AH4"/>
    <mergeCell ref="B165:F165"/>
    <mergeCell ref="AA5:AB5"/>
    <mergeCell ref="O5:P5"/>
    <mergeCell ref="M5:N5"/>
    <mergeCell ref="K5:L5"/>
    <mergeCell ref="E5:F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2017-02-02T21:10:41Z</cp:lastPrinted>
  <dcterms:created xsi:type="dcterms:W3CDTF">2004-02-04T08:11:15Z</dcterms:created>
  <dcterms:modified xsi:type="dcterms:W3CDTF">2017-02-12T22:57:54Z</dcterms:modified>
  <cp:category/>
  <cp:version/>
  <cp:contentType/>
  <cp:contentStatus/>
</cp:coreProperties>
</file>