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  <sheet name="A Premier_TeamPts" sheetId="5" r:id="rId5"/>
    <sheet name="A Premier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8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5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40" authorId="0">
      <text>
        <r>
          <rPr>
            <b/>
            <sz val="8"/>
            <rFont val="Tahoma"/>
            <family val="0"/>
          </rPr>
          <t>Total Games Played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<sst xmlns="http://schemas.openxmlformats.org/spreadsheetml/2006/main" count="1145" uniqueCount="434">
  <si>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</si>
  <si>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</si>
  <si>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</si>
  <si>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</si>
  <si>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</si>
  <si>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</si>
  <si>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</si>
  <si>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</si>
  <si>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</si>
  <si>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</si>
  <si>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</si>
  <si>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</si>
  <si>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</si>
  <si>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</si>
  <si>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</si>
  <si>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</si>
  <si>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</si>
  <si>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Papatoetoe High School 3</t>
  </si>
  <si>
    <t>Papatoetoe High School 4</t>
  </si>
  <si>
    <t>D GRADE</t>
  </si>
  <si>
    <t>St. Peter's College 5</t>
  </si>
  <si>
    <t>St. Peter's College 6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</si>
  <si>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</si>
  <si>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</si>
  <si>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</si>
  <si>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</si>
  <si>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</si>
  <si>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</si>
  <si>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</si>
  <si>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</si>
  <si>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10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</si>
  <si>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</si>
  <si>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</si>
  <si>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</si>
  <si>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</si>
  <si>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</si>
  <si>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</si>
  <si>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</si>
  <si>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</si>
  <si>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</si>
  <si>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</si>
  <si>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</si>
  <si>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</si>
  <si>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</si>
  <si>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</si>
  <si>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</si>
  <si>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</si>
  <si>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</si>
  <si>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</si>
  <si>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 xml:space="preserve"> </t>
  </si>
  <si>
    <t>Mt. Albert Grammar School 1</t>
  </si>
  <si>
    <t>Mt. Albert Grammar School 2</t>
  </si>
  <si>
    <t>Pakuranga College 1</t>
  </si>
  <si>
    <t>ACG Senior College 2</t>
  </si>
  <si>
    <t>Epsom Girls' Grammar School 2</t>
  </si>
  <si>
    <t>Mt. Roskill Grammar School 9</t>
  </si>
  <si>
    <t>Epsom Girls' Grammar School 4</t>
  </si>
  <si>
    <t>Mt. Albert Grammar School 6</t>
  </si>
  <si>
    <t>Mt. Roskill Grammar School 10</t>
  </si>
  <si>
    <t>Epsom Girls' Grammar School 6</t>
  </si>
  <si>
    <t>Epsom Girls' Grammar School 7</t>
  </si>
  <si>
    <t>Epsom Girls' Grammar School 8</t>
  </si>
  <si>
    <t>Mt. Albert Grammar School 8</t>
  </si>
  <si>
    <t>Epsom Girls' Grammar School 9</t>
  </si>
  <si>
    <t>Final Placings</t>
  </si>
  <si>
    <t>Placing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</si>
  <si>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</si>
  <si>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</si>
  <si>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</si>
  <si>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</si>
  <si>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</si>
  <si>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</si>
  <si>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Albert Grammar School 3</t>
  </si>
  <si>
    <t>Mt. Albert Grammar School 4</t>
  </si>
  <si>
    <t>Mt. Roskill Grammar School 5</t>
  </si>
  <si>
    <t>Mt. Roskill Intermediate 1</t>
  </si>
  <si>
    <t>Mt. Roskill Grammar School 6</t>
  </si>
  <si>
    <t>Pakuranga College 3</t>
  </si>
  <si>
    <t>Mt. Albert Grammar School 5</t>
  </si>
  <si>
    <t>Mt. Roskill Grammar School 7</t>
  </si>
  <si>
    <t>Mt. Roskill Intermediate 2</t>
  </si>
  <si>
    <t>Mt. Roskill Grammar School 8</t>
  </si>
  <si>
    <t>Mt. Roskill Intermediate 4</t>
  </si>
  <si>
    <t>Mt. Roskill Intermediate 3</t>
  </si>
  <si>
    <t>Mt. Roskill Intermediate 5</t>
  </si>
  <si>
    <t>Playoff</t>
  </si>
  <si>
    <t>C GRADE</t>
  </si>
  <si>
    <t>XXX</t>
  </si>
  <si>
    <t>ACG Senior College 4</t>
  </si>
  <si>
    <t>Bye</t>
  </si>
  <si>
    <t>Mt. Roskill Grammar School 11</t>
  </si>
  <si>
    <t xml:space="preserve">ACG Sunderland </t>
  </si>
  <si>
    <t>Epsom Girls' Grammar School 10</t>
  </si>
  <si>
    <t>Epsom Girls' Grammar School 11</t>
  </si>
  <si>
    <t>Epsom Girls' Grammar School 12</t>
  </si>
  <si>
    <t>X</t>
  </si>
  <si>
    <t>A2 GRADE</t>
  </si>
  <si>
    <t>Botany Downs Secondary College 1</t>
  </si>
  <si>
    <t xml:space="preserve">Auckland International College </t>
  </si>
  <si>
    <t>A3 GRADE</t>
  </si>
  <si>
    <t>Sacred Heart College 1</t>
  </si>
  <si>
    <t>Macleans College 6</t>
  </si>
  <si>
    <t>Kings College 1</t>
  </si>
  <si>
    <t>Macleans College 7</t>
  </si>
  <si>
    <t>ACG Senior College 3</t>
  </si>
  <si>
    <t>St. Kentigern College A Premier</t>
  </si>
  <si>
    <t>Zhiyang Cheng</t>
  </si>
  <si>
    <t>Xiao Jin</t>
  </si>
  <si>
    <t>Prajoal Arisht</t>
  </si>
  <si>
    <t>Runze Bai</t>
  </si>
  <si>
    <t>Yingchi Bai</t>
  </si>
  <si>
    <t>Roger Rao</t>
  </si>
  <si>
    <t>Xu Ning</t>
  </si>
  <si>
    <t>Samuel Liu</t>
  </si>
  <si>
    <t>Bill Xie</t>
  </si>
  <si>
    <t>Lingnan Kong</t>
  </si>
  <si>
    <t>Daniel Lowe</t>
  </si>
  <si>
    <t>Sam Shen</t>
  </si>
  <si>
    <t>Hao Chen</t>
  </si>
  <si>
    <t>Dinyar Irani</t>
  </si>
  <si>
    <t>Alan Su</t>
  </si>
  <si>
    <t>Aaron Liu</t>
  </si>
  <si>
    <t>Ryan Kwan</t>
  </si>
  <si>
    <t>Ben Chai</t>
  </si>
  <si>
    <t>Johnny Lu</t>
  </si>
  <si>
    <t>Choo-Hang Khoo</t>
  </si>
  <si>
    <t>Linus Goh</t>
  </si>
  <si>
    <t>Robert Shin</t>
  </si>
  <si>
    <t>Linqi Cai</t>
  </si>
  <si>
    <t>Eric Cheyne</t>
  </si>
  <si>
    <t xml:space="preserve">Ken Xie </t>
  </si>
  <si>
    <t>Peter Lee</t>
  </si>
  <si>
    <t>Charles Sun</t>
  </si>
  <si>
    <t>Henry Chang</t>
  </si>
  <si>
    <t>Eugene Yao</t>
  </si>
  <si>
    <t>Jeffrey Huang</t>
  </si>
  <si>
    <t>Andrew Jiang</t>
  </si>
  <si>
    <t>Haochen Dai</t>
  </si>
  <si>
    <t>Sophia Dong</t>
  </si>
  <si>
    <t>Geon-Hoo Park</t>
  </si>
  <si>
    <t>Clark Sun</t>
  </si>
  <si>
    <t>Sophie Zeng</t>
  </si>
  <si>
    <t>Dawn Ee</t>
  </si>
  <si>
    <t>Shelton Leong</t>
  </si>
  <si>
    <t>Victor Shum</t>
  </si>
  <si>
    <t>Tommy Chen</t>
  </si>
  <si>
    <t>Jeremy Cheung</t>
  </si>
  <si>
    <t>William Lin</t>
  </si>
  <si>
    <t>Shaun Liu</t>
  </si>
  <si>
    <t>Liam Thomas</t>
  </si>
  <si>
    <t>Chenxi Wu</t>
  </si>
  <si>
    <t>Alex Kim</t>
  </si>
  <si>
    <t>Anthony Hong</t>
  </si>
  <si>
    <t>Zhi Liao</t>
  </si>
  <si>
    <t>Gihun Chung</t>
  </si>
  <si>
    <t>Taichi Akaoka</t>
  </si>
  <si>
    <t>Angus Yuen</t>
  </si>
  <si>
    <t>Suyog Nagarkar</t>
  </si>
  <si>
    <t>Alex Law</t>
  </si>
  <si>
    <t>Mike Xie</t>
  </si>
  <si>
    <t>Wingo Zhai</t>
  </si>
  <si>
    <t>Jay Huang</t>
  </si>
  <si>
    <t>Phillip Chien</t>
  </si>
  <si>
    <t>Paul Liao</t>
  </si>
  <si>
    <t>David Liao</t>
  </si>
  <si>
    <t>Nathan Metzger</t>
  </si>
  <si>
    <t>Guan Chao</t>
  </si>
  <si>
    <t>Hamish Chan</t>
  </si>
  <si>
    <t>Harvey Lin</t>
  </si>
  <si>
    <t>Daniel Wilkinson</t>
  </si>
  <si>
    <t>Joshua Wang</t>
  </si>
  <si>
    <t>Noah Zhang</t>
  </si>
  <si>
    <t>Kit Wong</t>
  </si>
  <si>
    <t>Jacky Feng</t>
  </si>
  <si>
    <t>James Lam</t>
  </si>
  <si>
    <t>Jesse Zhang</t>
  </si>
  <si>
    <t>Simon Wong</t>
  </si>
  <si>
    <t>Toby Tang</t>
  </si>
  <si>
    <t>Oscar Lee</t>
  </si>
  <si>
    <t>Edwin Chow</t>
  </si>
  <si>
    <t>Sajid Mohammed</t>
  </si>
  <si>
    <t>Damian Pudner</t>
  </si>
  <si>
    <t>Benjamin White</t>
  </si>
  <si>
    <t>Prajwal Manderwad</t>
  </si>
  <si>
    <t>Darren Shao</t>
  </si>
  <si>
    <t>Yichen Wei</t>
  </si>
  <si>
    <t>Jack Choi</t>
  </si>
  <si>
    <t>Zheng Hong</t>
  </si>
  <si>
    <t>Kelvin Cheung</t>
  </si>
  <si>
    <t>Justin Kang</t>
  </si>
  <si>
    <t>Alison Ou</t>
  </si>
  <si>
    <t>Phoebe Yao</t>
  </si>
  <si>
    <t>Ben Chambers</t>
  </si>
  <si>
    <t>Hiro Konno</t>
  </si>
  <si>
    <t>Daniel Lovegrove</t>
  </si>
  <si>
    <t>Brendon Ton</t>
  </si>
  <si>
    <t>Andrew Lowe</t>
  </si>
  <si>
    <t>Sagar Sachdev</t>
  </si>
  <si>
    <t>Benny Chun</t>
  </si>
  <si>
    <t>Shurui Li</t>
  </si>
  <si>
    <t>Zi Yuan Tee</t>
  </si>
  <si>
    <t>Kartik Yellapantantula</t>
  </si>
  <si>
    <t>Albert Ou</t>
  </si>
  <si>
    <t>Riccardo Dharnaratne</t>
  </si>
  <si>
    <t>Felix Yang</t>
  </si>
  <si>
    <t>Reef McGlynn</t>
  </si>
  <si>
    <t>Kausthuba Ghate</t>
  </si>
  <si>
    <t>Oliver Ou</t>
  </si>
  <si>
    <t>Jonathan Chieng</t>
  </si>
  <si>
    <t>Jason Lie</t>
  </si>
  <si>
    <t>Gurjyot Singh</t>
  </si>
  <si>
    <t>Hamish Chhiba</t>
  </si>
  <si>
    <t>Jordan Chen</t>
  </si>
  <si>
    <t>Aditya Chitre</t>
  </si>
  <si>
    <t>Chak Kadali</t>
  </si>
  <si>
    <t>Raymond Tong</t>
  </si>
  <si>
    <t>William Zhu</t>
  </si>
  <si>
    <t>Jimmy Chen</t>
  </si>
  <si>
    <t>Dan Wang</t>
  </si>
  <si>
    <t>Alex Ngo</t>
  </si>
  <si>
    <t>Matua Mehana</t>
  </si>
  <si>
    <t>Michael Weldschidt</t>
  </si>
  <si>
    <t>Raunak Chand</t>
  </si>
  <si>
    <t>Daniel Tan</t>
  </si>
  <si>
    <t>McLean Roycroft</t>
  </si>
  <si>
    <t>William Chong</t>
  </si>
  <si>
    <t>Cindy Ou</t>
  </si>
  <si>
    <t>Meg Takagi</t>
  </si>
  <si>
    <t>Neha Vijayanarasimham</t>
  </si>
  <si>
    <t>Hannah Yang</t>
  </si>
  <si>
    <t>Mitchell Heaven</t>
  </si>
  <si>
    <t>Ashneel Prakash</t>
  </si>
  <si>
    <t>Kevin Zhang</t>
  </si>
  <si>
    <t>Eric Zhang</t>
  </si>
  <si>
    <t>Rajul Patel</t>
  </si>
  <si>
    <t>Jackson Chou</t>
  </si>
  <si>
    <t>Andrew Vickers</t>
  </si>
  <si>
    <t>Harrison Smith</t>
  </si>
  <si>
    <t>Philip Lin</t>
  </si>
  <si>
    <t>Jonathan Khoo</t>
  </si>
  <si>
    <t>Calvin Feng</t>
  </si>
  <si>
    <t>Thomas Ko</t>
  </si>
  <si>
    <t>Chaofan Li</t>
  </si>
  <si>
    <t>Alex Pan</t>
  </si>
  <si>
    <t>Emily Feng</t>
  </si>
  <si>
    <t>Ayush Bhatnagar</t>
  </si>
  <si>
    <t>Yao Lin</t>
  </si>
  <si>
    <t>David Shen</t>
  </si>
  <si>
    <t>Jonathan Alphonso</t>
  </si>
  <si>
    <t>Shadman Kazi</t>
  </si>
  <si>
    <t>Elwyn Rae</t>
  </si>
  <si>
    <t>Liam Cleal</t>
  </si>
  <si>
    <t>Lerry Fa'amasino</t>
  </si>
  <si>
    <t>John Ibarra</t>
  </si>
  <si>
    <t>Ben Lee</t>
  </si>
  <si>
    <t>Eric Lu</t>
  </si>
  <si>
    <t>Phillip Quach</t>
  </si>
  <si>
    <t>Manan Sharma</t>
  </si>
  <si>
    <t>Sunny Yao</t>
  </si>
  <si>
    <t>Alan Jiang</t>
  </si>
  <si>
    <t>Jack Caldwell</t>
  </si>
  <si>
    <t>Kieran Woods</t>
  </si>
  <si>
    <t>Rachel Sun</t>
  </si>
  <si>
    <t>Shaizan Virani</t>
  </si>
  <si>
    <t>James Wu</t>
  </si>
  <si>
    <t>Daniel Hsu</t>
  </si>
  <si>
    <t>Catherine Hsu</t>
  </si>
  <si>
    <t>Bowen Wang</t>
  </si>
  <si>
    <t>Nathan Hooper</t>
  </si>
  <si>
    <t>John Seo</t>
  </si>
  <si>
    <t>Jordan Tahana</t>
  </si>
  <si>
    <t>Sam Lee</t>
  </si>
  <si>
    <t>Candy Ye</t>
  </si>
  <si>
    <t>Melody Ting</t>
  </si>
  <si>
    <t>Dominic Rudolph</t>
  </si>
  <si>
    <t>Kento Imani</t>
  </si>
  <si>
    <t>Dingshan Zhang</t>
  </si>
  <si>
    <t>Niranjan Patil</t>
  </si>
  <si>
    <t xml:space="preserve">  </t>
  </si>
  <si>
    <t>Ping-Hung Chou</t>
  </si>
  <si>
    <t>Nathan McKenzie</t>
  </si>
  <si>
    <t>Joseph Ngampphanbaan</t>
  </si>
  <si>
    <t>Ben May</t>
  </si>
  <si>
    <t>Robert Duke</t>
  </si>
  <si>
    <t>Riley Schmidt</t>
  </si>
  <si>
    <t>Eva Leung</t>
  </si>
  <si>
    <t>Clarissa Chang</t>
  </si>
  <si>
    <t>Hannah Tao</t>
  </si>
  <si>
    <t>Malith Patabandige</t>
  </si>
  <si>
    <t>Hengxun Zhang</t>
  </si>
  <si>
    <t>Binura Wijesinghe</t>
  </si>
  <si>
    <t>Jack Luo</t>
  </si>
  <si>
    <t>Jerome Ty</t>
  </si>
  <si>
    <t>David John</t>
  </si>
  <si>
    <t>Wei Wu</t>
  </si>
  <si>
    <t>Colin Zhong</t>
  </si>
  <si>
    <t>Richard Yu</t>
  </si>
  <si>
    <t>Enzhi Zhou</t>
  </si>
  <si>
    <t>Alan Yi</t>
  </si>
  <si>
    <t>Daein Choi</t>
  </si>
  <si>
    <t>Myron Liu</t>
  </si>
  <si>
    <t>Zuhao Li</t>
  </si>
  <si>
    <t>Joseph Kim</t>
  </si>
  <si>
    <t>Andrew Cardy</t>
  </si>
  <si>
    <t>Jack Driscoll</t>
  </si>
  <si>
    <t>Sam White</t>
  </si>
  <si>
    <t>Mitchell Kilgour</t>
  </si>
  <si>
    <t>Daniel Gambitsis</t>
  </si>
  <si>
    <t>Alex Saifiti</t>
  </si>
  <si>
    <t>Du Li</t>
  </si>
  <si>
    <t>Marco Tong</t>
  </si>
  <si>
    <t>Minglee Zhang</t>
  </si>
  <si>
    <t>Calvin Fernandes</t>
  </si>
  <si>
    <t>Retsell Gonsalves</t>
  </si>
  <si>
    <t>Evan Morris</t>
  </si>
  <si>
    <t>Daeryuk Jang</t>
  </si>
  <si>
    <t>Jae Yoon Jung</t>
  </si>
  <si>
    <t>Jin Young Lee</t>
  </si>
  <si>
    <t>G. W. Lee</t>
  </si>
  <si>
    <t>Jeremy Bruce</t>
  </si>
  <si>
    <t>Andrew Mullan</t>
  </si>
  <si>
    <t>Hayden Ng</t>
  </si>
  <si>
    <t>Jack Cowie</t>
  </si>
  <si>
    <t>Rehan De Alwis</t>
  </si>
  <si>
    <t>Joseph Mouton</t>
  </si>
  <si>
    <t>Jason Riddex</t>
  </si>
  <si>
    <t>Lorenzo Thapliyal</t>
  </si>
  <si>
    <t>Patrick Lasham</t>
  </si>
  <si>
    <t>Tim Bulmer</t>
  </si>
  <si>
    <t>Liam Elliott</t>
  </si>
  <si>
    <t>Nick Bayliss</t>
  </si>
  <si>
    <t>Weiyan Wu</t>
  </si>
  <si>
    <t>Fraser Bourne</t>
  </si>
  <si>
    <t>Matthew Denton</t>
  </si>
  <si>
    <t>Sophie Emson</t>
  </si>
  <si>
    <t>Hugo Lam</t>
  </si>
  <si>
    <t>Mark Xie</t>
  </si>
  <si>
    <t>Harris Leung</t>
  </si>
  <si>
    <t>Sam Hooper</t>
  </si>
  <si>
    <t>Pablo Perez</t>
  </si>
  <si>
    <t>Keegan Fernandes</t>
  </si>
  <si>
    <t>Edward Jin</t>
  </si>
  <si>
    <t>Mandy Enright</t>
  </si>
  <si>
    <t>Sophia Moon</t>
  </si>
  <si>
    <t>Shani Nakhid-Schuster</t>
  </si>
  <si>
    <t>Evelyn Yang</t>
  </si>
  <si>
    <t>Simone Chiang</t>
  </si>
  <si>
    <t>Ting Yuan</t>
  </si>
  <si>
    <t>Emily Yi</t>
  </si>
  <si>
    <t>Shivika Chandra</t>
  </si>
  <si>
    <t>Sukanya Vyas</t>
  </si>
  <si>
    <t>Alex Mitchell</t>
  </si>
  <si>
    <t>Sam Cook</t>
  </si>
  <si>
    <t>Scott Richards</t>
  </si>
  <si>
    <t>Katie O'Neill</t>
  </si>
  <si>
    <t>Brad Milne</t>
  </si>
  <si>
    <t>Fiona Wu</t>
  </si>
  <si>
    <t>Julia Fu</t>
  </si>
  <si>
    <t>Siny Li</t>
  </si>
  <si>
    <t>Kylie Wang</t>
  </si>
  <si>
    <t>Julie Lam</t>
  </si>
  <si>
    <t>Emily Frew</t>
  </si>
  <si>
    <t>Reshma Ratti</t>
  </si>
  <si>
    <t>Macy Cheng</t>
  </si>
  <si>
    <t>Yi Lan Min</t>
  </si>
  <si>
    <t>Pranjali Bannerjee</t>
  </si>
  <si>
    <t>Emilie Morau</t>
  </si>
  <si>
    <t>Seo-Jin Park</t>
  </si>
  <si>
    <t>Harry Bell</t>
  </si>
  <si>
    <t>Jordan</t>
  </si>
  <si>
    <t>J. Murzello</t>
  </si>
  <si>
    <t>Brett Randell</t>
  </si>
  <si>
    <t>Nathan Jeyatheeswaran</t>
  </si>
  <si>
    <t>Joel Harrison</t>
  </si>
  <si>
    <t>Ka Yum Chong</t>
  </si>
  <si>
    <t>Judy Zhou</t>
  </si>
  <si>
    <t>Jane Waterhouse</t>
  </si>
  <si>
    <t>Rachel Hiew</t>
  </si>
  <si>
    <t>Brendon Leung</t>
  </si>
  <si>
    <t>Pim Somprasong</t>
  </si>
  <si>
    <t>Sophie Lo</t>
  </si>
  <si>
    <t>Kazuki Murakami</t>
  </si>
  <si>
    <t>Margaret Xie</t>
  </si>
  <si>
    <t>Doris Zhang</t>
  </si>
  <si>
    <t>Alan Tang</t>
  </si>
  <si>
    <t>Willie</t>
  </si>
  <si>
    <t>Amy</t>
  </si>
  <si>
    <t>Alex</t>
  </si>
  <si>
    <t>Jason</t>
  </si>
  <si>
    <t>Simon</t>
  </si>
  <si>
    <t>Sarah Noh</t>
  </si>
  <si>
    <t>Carolyn Ma</t>
  </si>
  <si>
    <t>Seojin Park</t>
  </si>
  <si>
    <t>Lucas Huang</t>
  </si>
  <si>
    <t>Jack Liao</t>
  </si>
  <si>
    <t>Tommy</t>
  </si>
  <si>
    <t>Danny Lee</t>
  </si>
  <si>
    <t>Afan Amehd</t>
  </si>
  <si>
    <t>Nina Ives</t>
  </si>
  <si>
    <t>Theo Paul</t>
  </si>
  <si>
    <t>Saurabh</t>
  </si>
  <si>
    <t>Yao</t>
  </si>
  <si>
    <t>Kevin</t>
  </si>
  <si>
    <t>Honey</t>
  </si>
  <si>
    <t>Edward</t>
  </si>
  <si>
    <t>David</t>
  </si>
  <si>
    <t>Julian</t>
  </si>
  <si>
    <t>Evan</t>
  </si>
  <si>
    <t>Darrel</t>
  </si>
  <si>
    <t>Pear</t>
  </si>
  <si>
    <t>Friendly</t>
  </si>
  <si>
    <t>Simon Delos Reyes</t>
  </si>
  <si>
    <t>Jimmy Ying Tse Wang</t>
  </si>
  <si>
    <t>Quinn Hill</t>
  </si>
  <si>
    <t>Jun Ha Song</t>
  </si>
  <si>
    <t>Jordan Pisarek</t>
  </si>
  <si>
    <t>Y. J. Huang</t>
  </si>
  <si>
    <t>Clarissa</t>
  </si>
  <si>
    <t>Sophia</t>
  </si>
  <si>
    <t>Sam</t>
  </si>
  <si>
    <t>Kyeung Wun Lee</t>
  </si>
  <si>
    <t>Helen Fu</t>
  </si>
  <si>
    <t>Helen</t>
  </si>
  <si>
    <t>Jacky Zhang</t>
  </si>
  <si>
    <t>Jack</t>
  </si>
  <si>
    <t>Kelvin Choi</t>
  </si>
  <si>
    <t>Jay</t>
  </si>
  <si>
    <t>Kurt</t>
  </si>
  <si>
    <t>Henry Ye</t>
  </si>
  <si>
    <t>Henry Chi</t>
  </si>
  <si>
    <t>Gloria</t>
  </si>
  <si>
    <t>Pun</t>
  </si>
  <si>
    <t>Jamie Nguyen</t>
  </si>
  <si>
    <t>Amy Lin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</si>
</sst>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3" width="5.7109375" style="1" customWidth="1"/>
  </cols>
  <sheetData>
    <row r="1" spans="2:13" ht="12.75">
      <c r="B1" s="23" t="s">
        <v>5</v>
      </c>
      <c r="C1" s="23"/>
      <c r="F1" s="24" t="s">
        <v>3</v>
      </c>
      <c r="G1" s="25"/>
      <c r="H1" s="25"/>
      <c r="I1" s="25"/>
      <c r="J1" s="25"/>
      <c r="K1" s="25"/>
      <c r="L1" s="25"/>
      <c r="M1" s="26"/>
    </row>
    <row r="2" spans="2:13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</row>
    <row r="3" spans="2:13" ht="12.75">
      <c r="B3" s="6">
        <v>1</v>
      </c>
      <c r="C3" s="20" t="s">
        <v>48</v>
      </c>
      <c r="D3" s="2">
        <f aca="true" t="shared" si="0" ref="D3:D12">SUM(F3:M3)</f>
        <v>48</v>
      </c>
      <c r="E3" s="2">
        <f aca="true" t="shared" si="1" ref="E3:E12">COUNTIF(F3:M3,"&gt;=4")</f>
        <v>8</v>
      </c>
      <c r="F3" s="2">
        <v>7</v>
      </c>
      <c r="G3" s="2">
        <v>6</v>
      </c>
      <c r="H3" s="2">
        <v>6</v>
      </c>
      <c r="I3" s="2">
        <v>5</v>
      </c>
      <c r="J3" s="2">
        <v>4</v>
      </c>
      <c r="K3" s="2">
        <v>7</v>
      </c>
      <c r="L3" s="2">
        <v>6</v>
      </c>
      <c r="M3" s="2">
        <v>7</v>
      </c>
    </row>
    <row r="4" spans="2:13" ht="12.75">
      <c r="B4" s="6">
        <v>2</v>
      </c>
      <c r="C4" s="20" t="s">
        <v>88</v>
      </c>
      <c r="D4" s="2">
        <f t="shared" si="0"/>
        <v>44</v>
      </c>
      <c r="E4" s="2">
        <f t="shared" si="1"/>
        <v>7</v>
      </c>
      <c r="F4" s="2">
        <v>7</v>
      </c>
      <c r="G4" s="2">
        <v>7</v>
      </c>
      <c r="H4" s="2">
        <v>5</v>
      </c>
      <c r="I4" s="2">
        <v>6</v>
      </c>
      <c r="J4" s="2">
        <v>4</v>
      </c>
      <c r="K4" s="2">
        <v>7</v>
      </c>
      <c r="L4" s="2">
        <v>6</v>
      </c>
      <c r="M4" s="2">
        <v>2</v>
      </c>
    </row>
    <row r="5" spans="2:13" ht="12.75">
      <c r="B5" s="6">
        <v>3</v>
      </c>
      <c r="C5" s="19" t="s">
        <v>11</v>
      </c>
      <c r="D5" s="2">
        <f t="shared" si="0"/>
        <v>39</v>
      </c>
      <c r="E5" s="2">
        <f t="shared" si="1"/>
        <v>6</v>
      </c>
      <c r="F5" s="2">
        <v>4</v>
      </c>
      <c r="G5" s="2">
        <v>7</v>
      </c>
      <c r="H5" s="2">
        <v>6</v>
      </c>
      <c r="I5" s="2">
        <v>7</v>
      </c>
      <c r="J5" s="2">
        <v>6</v>
      </c>
      <c r="K5" s="2">
        <v>3</v>
      </c>
      <c r="L5" s="2">
        <v>1</v>
      </c>
      <c r="M5" s="2">
        <v>5</v>
      </c>
    </row>
    <row r="6" spans="2:13" ht="12.75">
      <c r="B6" s="6">
        <v>4</v>
      </c>
      <c r="C6" s="20" t="s">
        <v>47</v>
      </c>
      <c r="D6" s="2">
        <f t="shared" si="0"/>
        <v>33</v>
      </c>
      <c r="E6" s="2">
        <f t="shared" si="1"/>
        <v>5</v>
      </c>
      <c r="F6" s="2">
        <v>7</v>
      </c>
      <c r="G6" s="2">
        <v>7</v>
      </c>
      <c r="H6" s="2">
        <v>4</v>
      </c>
      <c r="I6" s="2">
        <v>7</v>
      </c>
      <c r="J6" s="2">
        <v>3</v>
      </c>
      <c r="K6" s="2">
        <v>4</v>
      </c>
      <c r="L6" s="2">
        <v>1</v>
      </c>
      <c r="M6" s="2">
        <v>0</v>
      </c>
    </row>
    <row r="7" spans="2:13" ht="12.75">
      <c r="B7" s="6">
        <v>5</v>
      </c>
      <c r="C7" s="20" t="s">
        <v>46</v>
      </c>
      <c r="D7" s="2">
        <f t="shared" si="0"/>
        <v>34</v>
      </c>
      <c r="E7" s="2">
        <f t="shared" si="1"/>
        <v>4</v>
      </c>
      <c r="F7" s="2">
        <v>2</v>
      </c>
      <c r="G7" s="2">
        <v>7</v>
      </c>
      <c r="H7" s="2">
        <v>7</v>
      </c>
      <c r="I7" s="2">
        <v>5</v>
      </c>
      <c r="J7" s="2">
        <v>3</v>
      </c>
      <c r="K7" s="2">
        <v>0</v>
      </c>
      <c r="L7" s="2">
        <v>3</v>
      </c>
      <c r="M7" s="2">
        <v>7</v>
      </c>
    </row>
    <row r="8" spans="2:13" ht="12.75">
      <c r="B8" s="6">
        <v>6</v>
      </c>
      <c r="C8" s="20" t="s">
        <v>45</v>
      </c>
      <c r="D8" s="2">
        <f t="shared" si="0"/>
        <v>26</v>
      </c>
      <c r="E8" s="2">
        <f t="shared" si="1"/>
        <v>3</v>
      </c>
      <c r="F8" s="2">
        <v>3</v>
      </c>
      <c r="G8" s="2">
        <v>0</v>
      </c>
      <c r="H8" s="2">
        <v>3</v>
      </c>
      <c r="I8" s="2">
        <v>2</v>
      </c>
      <c r="J8" s="2">
        <v>7</v>
      </c>
      <c r="K8" s="2">
        <v>7</v>
      </c>
      <c r="L8" s="2">
        <v>4</v>
      </c>
      <c r="M8" s="2">
        <v>0</v>
      </c>
    </row>
    <row r="9" spans="2:13" ht="12.75">
      <c r="B9" s="6">
        <v>7</v>
      </c>
      <c r="C9" s="20" t="s">
        <v>44</v>
      </c>
      <c r="D9" s="2">
        <f t="shared" si="0"/>
        <v>17</v>
      </c>
      <c r="E9" s="2">
        <f t="shared" si="1"/>
        <v>3</v>
      </c>
      <c r="F9" s="2">
        <v>5</v>
      </c>
      <c r="G9" s="2">
        <v>0</v>
      </c>
      <c r="H9" s="2">
        <v>1</v>
      </c>
      <c r="I9" s="2">
        <v>0</v>
      </c>
      <c r="J9" s="2">
        <v>4</v>
      </c>
      <c r="K9" s="2">
        <v>0</v>
      </c>
      <c r="L9" s="2">
        <v>7</v>
      </c>
      <c r="M9" s="2">
        <v>0</v>
      </c>
    </row>
    <row r="10" spans="2:13" ht="12.75">
      <c r="B10" s="6">
        <v>8</v>
      </c>
      <c r="C10" s="20" t="s">
        <v>54</v>
      </c>
      <c r="D10" s="2">
        <f t="shared" si="0"/>
        <v>24</v>
      </c>
      <c r="E10" s="2">
        <f t="shared" si="1"/>
        <v>2</v>
      </c>
      <c r="F10" s="2">
        <v>0</v>
      </c>
      <c r="G10" s="2">
        <v>1</v>
      </c>
      <c r="H10" s="2">
        <v>1</v>
      </c>
      <c r="I10" s="2">
        <v>2</v>
      </c>
      <c r="J10" s="2">
        <v>3</v>
      </c>
      <c r="K10" s="2">
        <v>7</v>
      </c>
      <c r="L10" s="2">
        <v>3</v>
      </c>
      <c r="M10" s="2">
        <v>7</v>
      </c>
    </row>
    <row r="11" spans="2:13" ht="12.75">
      <c r="B11" s="6">
        <v>9</v>
      </c>
      <c r="C11" s="20" t="s">
        <v>31</v>
      </c>
      <c r="D11" s="2">
        <f t="shared" si="0"/>
        <v>6</v>
      </c>
      <c r="E11" s="2">
        <f t="shared" si="1"/>
        <v>1</v>
      </c>
      <c r="F11" s="2">
        <v>0</v>
      </c>
      <c r="G11" s="2">
        <v>0</v>
      </c>
      <c r="H11" s="2">
        <v>0</v>
      </c>
      <c r="I11" s="2">
        <v>1</v>
      </c>
      <c r="J11" s="2">
        <v>1</v>
      </c>
      <c r="K11" s="2">
        <v>0</v>
      </c>
      <c r="L11" s="2">
        <v>4</v>
      </c>
      <c r="M11" s="2">
        <v>0</v>
      </c>
    </row>
    <row r="12" spans="2:13" ht="12.75">
      <c r="B12" s="6">
        <v>10</v>
      </c>
      <c r="C12" s="21" t="s">
        <v>89</v>
      </c>
      <c r="D12" s="2">
        <f t="shared" si="0"/>
        <v>0</v>
      </c>
      <c r="E12" s="2">
        <f t="shared" si="1"/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ht="6.75" customHeight="1"/>
    <row r="14" spans="2:13" ht="12.75">
      <c r="B14" s="23" t="s">
        <v>4</v>
      </c>
      <c r="C14" s="23"/>
      <c r="F14" s="24" t="s">
        <v>3</v>
      </c>
      <c r="G14" s="25"/>
      <c r="H14" s="25"/>
      <c r="I14" s="25"/>
      <c r="J14" s="25"/>
      <c r="K14" s="25"/>
      <c r="L14" s="25"/>
      <c r="M14" s="26"/>
    </row>
    <row r="15" spans="2:13" ht="12.75">
      <c r="B15" s="5" t="s">
        <v>6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  <c r="M15" s="5">
        <v>8</v>
      </c>
    </row>
    <row r="16" spans="2:13" ht="12.75">
      <c r="B16" s="6">
        <v>1</v>
      </c>
      <c r="C16" s="20" t="s">
        <v>37</v>
      </c>
      <c r="D16" s="2">
        <f aca="true" t="shared" si="2" ref="D16:D23">SUM(F16:M16)</f>
        <v>34</v>
      </c>
      <c r="E16" s="2">
        <f aca="true" t="shared" si="3" ref="E16:E23">COUNTIF(F16:M16,"&gt;=4")</f>
        <v>7</v>
      </c>
      <c r="F16" s="2" t="s">
        <v>87</v>
      </c>
      <c r="G16" s="2">
        <v>5</v>
      </c>
      <c r="H16" s="2">
        <v>4</v>
      </c>
      <c r="I16" s="2">
        <v>4</v>
      </c>
      <c r="J16" s="2">
        <v>6</v>
      </c>
      <c r="K16" s="2">
        <v>4</v>
      </c>
      <c r="L16" s="2">
        <v>4</v>
      </c>
      <c r="M16" s="2">
        <v>7</v>
      </c>
    </row>
    <row r="17" spans="2:13" ht="12.75">
      <c r="B17" s="6">
        <v>2</v>
      </c>
      <c r="C17" s="20" t="s">
        <v>35</v>
      </c>
      <c r="D17" s="2">
        <f t="shared" si="2"/>
        <v>38</v>
      </c>
      <c r="E17" s="2">
        <f t="shared" si="3"/>
        <v>5</v>
      </c>
      <c r="F17" s="2" t="s">
        <v>87</v>
      </c>
      <c r="G17" s="2">
        <v>6</v>
      </c>
      <c r="H17" s="2">
        <v>3</v>
      </c>
      <c r="I17" s="2">
        <v>6</v>
      </c>
      <c r="J17" s="2">
        <v>3</v>
      </c>
      <c r="K17" s="2">
        <v>7</v>
      </c>
      <c r="L17" s="2">
        <v>6</v>
      </c>
      <c r="M17" s="2">
        <v>7</v>
      </c>
    </row>
    <row r="18" spans="2:13" ht="12.75">
      <c r="B18" s="6">
        <v>3</v>
      </c>
      <c r="C18" s="19" t="s">
        <v>13</v>
      </c>
      <c r="D18" s="2">
        <f t="shared" si="2"/>
        <v>26</v>
      </c>
      <c r="E18" s="2">
        <f t="shared" si="3"/>
        <v>4</v>
      </c>
      <c r="F18" s="2" t="s">
        <v>87</v>
      </c>
      <c r="G18" s="2">
        <v>1</v>
      </c>
      <c r="H18" s="2">
        <v>4</v>
      </c>
      <c r="I18" s="2">
        <v>7</v>
      </c>
      <c r="J18" s="2">
        <v>7</v>
      </c>
      <c r="K18" s="2">
        <v>4</v>
      </c>
      <c r="L18" s="2">
        <v>3</v>
      </c>
      <c r="M18" s="2">
        <v>0</v>
      </c>
    </row>
    <row r="19" spans="2:13" ht="12.75">
      <c r="B19" s="6">
        <v>4</v>
      </c>
      <c r="C19" s="20" t="s">
        <v>72</v>
      </c>
      <c r="D19" s="2">
        <f t="shared" si="2"/>
        <v>26</v>
      </c>
      <c r="E19" s="2">
        <f t="shared" si="3"/>
        <v>3</v>
      </c>
      <c r="F19" s="2" t="s">
        <v>87</v>
      </c>
      <c r="G19" s="2">
        <v>2</v>
      </c>
      <c r="H19" s="2">
        <v>3</v>
      </c>
      <c r="I19" s="2">
        <v>5</v>
      </c>
      <c r="J19" s="2">
        <v>4</v>
      </c>
      <c r="K19" s="2">
        <v>3</v>
      </c>
      <c r="L19" s="2">
        <v>6</v>
      </c>
      <c r="M19" s="2">
        <v>3</v>
      </c>
    </row>
    <row r="20" spans="2:13" ht="12.75">
      <c r="B20" s="6">
        <v>5</v>
      </c>
      <c r="C20" s="19" t="s">
        <v>12</v>
      </c>
      <c r="D20" s="2">
        <f t="shared" si="2"/>
        <v>24</v>
      </c>
      <c r="E20" s="2">
        <f t="shared" si="3"/>
        <v>3</v>
      </c>
      <c r="F20" s="2" t="s">
        <v>87</v>
      </c>
      <c r="G20" s="2">
        <v>5</v>
      </c>
      <c r="H20" s="2">
        <v>7</v>
      </c>
      <c r="I20" s="2">
        <v>1</v>
      </c>
      <c r="J20" s="2">
        <v>0</v>
      </c>
      <c r="K20" s="2">
        <v>3</v>
      </c>
      <c r="L20" s="2">
        <v>1</v>
      </c>
      <c r="M20" s="2">
        <v>7</v>
      </c>
    </row>
    <row r="21" spans="2:13" ht="12.75">
      <c r="B21" s="6">
        <v>6</v>
      </c>
      <c r="C21" s="20" t="s">
        <v>36</v>
      </c>
      <c r="D21" s="2">
        <f t="shared" si="2"/>
        <v>17</v>
      </c>
      <c r="E21" s="2">
        <f t="shared" si="3"/>
        <v>3</v>
      </c>
      <c r="F21" s="2" t="s">
        <v>87</v>
      </c>
      <c r="G21" s="2">
        <v>2</v>
      </c>
      <c r="H21" s="2"/>
      <c r="I21" s="2">
        <v>0</v>
      </c>
      <c r="J21" s="2">
        <v>5</v>
      </c>
      <c r="K21" s="2">
        <v>0</v>
      </c>
      <c r="L21" s="2">
        <v>6</v>
      </c>
      <c r="M21" s="2">
        <v>4</v>
      </c>
    </row>
    <row r="22" spans="2:13" ht="12.75">
      <c r="B22" s="6">
        <v>7</v>
      </c>
      <c r="C22" s="20" t="s">
        <v>58</v>
      </c>
      <c r="D22" s="2">
        <f t="shared" si="2"/>
        <v>16</v>
      </c>
      <c r="E22" s="2">
        <f t="shared" si="3"/>
        <v>2</v>
      </c>
      <c r="F22" s="2" t="s">
        <v>87</v>
      </c>
      <c r="G22" s="2">
        <v>4</v>
      </c>
      <c r="H22" s="2">
        <v>0</v>
      </c>
      <c r="I22" s="2">
        <v>3</v>
      </c>
      <c r="J22" s="2">
        <v>2</v>
      </c>
      <c r="K22" s="2">
        <v>3</v>
      </c>
      <c r="L22" s="2">
        <v>4</v>
      </c>
      <c r="M22" s="2">
        <v>0</v>
      </c>
    </row>
    <row r="23" spans="2:13" ht="12.75">
      <c r="B23" s="6">
        <v>8</v>
      </c>
      <c r="C23" s="19" t="s">
        <v>14</v>
      </c>
      <c r="D23" s="2">
        <f t="shared" si="2"/>
        <v>10</v>
      </c>
      <c r="E23" s="2">
        <f t="shared" si="3"/>
        <v>0</v>
      </c>
      <c r="F23" s="2" t="s">
        <v>87</v>
      </c>
      <c r="G23" s="2">
        <v>3</v>
      </c>
      <c r="H23" s="2"/>
      <c r="I23" s="2">
        <v>2</v>
      </c>
      <c r="J23" s="2">
        <v>1</v>
      </c>
      <c r="K23" s="2">
        <v>3</v>
      </c>
      <c r="L23" s="2">
        <v>1</v>
      </c>
      <c r="M23" s="2">
        <v>0</v>
      </c>
    </row>
    <row r="24" ht="6.75" customHeight="1"/>
    <row r="25" spans="2:13" ht="12.75">
      <c r="B25" s="23" t="s">
        <v>86</v>
      </c>
      <c r="C25" s="23"/>
      <c r="F25" s="24" t="s">
        <v>3</v>
      </c>
      <c r="G25" s="25"/>
      <c r="H25" s="25"/>
      <c r="I25" s="25"/>
      <c r="J25" s="25"/>
      <c r="K25" s="25"/>
      <c r="L25" s="25"/>
      <c r="M25" s="26"/>
    </row>
    <row r="26" spans="2:13" ht="12.75">
      <c r="B26" s="5" t="s">
        <v>6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</row>
    <row r="27" spans="2:13" ht="12.75">
      <c r="B27" s="6">
        <v>1</v>
      </c>
      <c r="C27" s="20" t="s">
        <v>78</v>
      </c>
      <c r="D27" s="2">
        <f aca="true" t="shared" si="4" ref="D27:D34">SUM(F27:M27)</f>
        <v>39</v>
      </c>
      <c r="E27" s="2">
        <f aca="true" t="shared" si="5" ref="E27:E34">COUNTIF(F27:M27,"&gt;=4")</f>
        <v>6</v>
      </c>
      <c r="F27" s="2" t="s">
        <v>87</v>
      </c>
      <c r="G27" s="2">
        <v>6</v>
      </c>
      <c r="H27" s="2">
        <v>7</v>
      </c>
      <c r="I27" s="2">
        <v>2</v>
      </c>
      <c r="J27" s="2">
        <v>5</v>
      </c>
      <c r="K27" s="2">
        <v>6</v>
      </c>
      <c r="L27" s="2">
        <v>7</v>
      </c>
      <c r="M27" s="2">
        <v>6</v>
      </c>
    </row>
    <row r="28" spans="2:13" ht="12.75">
      <c r="B28" s="6">
        <v>2</v>
      </c>
      <c r="C28" s="20" t="s">
        <v>57</v>
      </c>
      <c r="D28" s="2">
        <f t="shared" si="4"/>
        <v>30</v>
      </c>
      <c r="E28" s="2">
        <f t="shared" si="5"/>
        <v>4</v>
      </c>
      <c r="F28" s="2" t="s">
        <v>87</v>
      </c>
      <c r="G28" s="2">
        <v>5</v>
      </c>
      <c r="H28" s="2">
        <v>7</v>
      </c>
      <c r="I28" s="2">
        <v>1</v>
      </c>
      <c r="J28" s="2">
        <v>2</v>
      </c>
      <c r="K28" s="2">
        <v>1</v>
      </c>
      <c r="L28" s="2">
        <v>7</v>
      </c>
      <c r="M28" s="2">
        <v>7</v>
      </c>
    </row>
    <row r="29" spans="2:13" ht="12.75">
      <c r="B29" s="6">
        <v>3</v>
      </c>
      <c r="C29" s="20" t="s">
        <v>38</v>
      </c>
      <c r="D29" s="2">
        <f t="shared" si="4"/>
        <v>25</v>
      </c>
      <c r="E29" s="2">
        <f t="shared" si="5"/>
        <v>4</v>
      </c>
      <c r="F29" s="2" t="s">
        <v>87</v>
      </c>
      <c r="G29" s="2">
        <v>2</v>
      </c>
      <c r="H29" s="2">
        <v>7</v>
      </c>
      <c r="I29" s="2">
        <v>5</v>
      </c>
      <c r="J29" s="2">
        <v>4</v>
      </c>
      <c r="K29" s="2">
        <v>4</v>
      </c>
      <c r="L29" s="2">
        <v>3</v>
      </c>
      <c r="M29" s="2">
        <v>0</v>
      </c>
    </row>
    <row r="30" spans="2:13" ht="12.75">
      <c r="B30" s="6">
        <v>4</v>
      </c>
      <c r="C30" s="20" t="s">
        <v>90</v>
      </c>
      <c r="D30" s="2">
        <f t="shared" si="4"/>
        <v>25</v>
      </c>
      <c r="E30" s="2">
        <f t="shared" si="5"/>
        <v>4</v>
      </c>
      <c r="F30" s="2" t="s">
        <v>87</v>
      </c>
      <c r="G30" s="2">
        <v>1</v>
      </c>
      <c r="H30" s="2">
        <v>0</v>
      </c>
      <c r="I30" s="2">
        <v>6</v>
      </c>
      <c r="J30" s="2">
        <v>7</v>
      </c>
      <c r="K30" s="2">
        <v>6</v>
      </c>
      <c r="L30" s="2">
        <v>5</v>
      </c>
      <c r="M30" s="2">
        <v>0</v>
      </c>
    </row>
    <row r="31" spans="2:13" ht="12.75">
      <c r="B31" s="6">
        <v>5</v>
      </c>
      <c r="C31" s="20" t="s">
        <v>56</v>
      </c>
      <c r="D31" s="2">
        <f t="shared" si="4"/>
        <v>21</v>
      </c>
      <c r="E31" s="2">
        <f t="shared" si="5"/>
        <v>3</v>
      </c>
      <c r="F31" s="2" t="s">
        <v>87</v>
      </c>
      <c r="G31" s="2">
        <v>7</v>
      </c>
      <c r="H31" s="2">
        <v>0</v>
      </c>
      <c r="I31" s="2">
        <v>4</v>
      </c>
      <c r="J31" s="2">
        <v>0</v>
      </c>
      <c r="K31" s="2">
        <v>6</v>
      </c>
      <c r="L31" s="2">
        <v>2</v>
      </c>
      <c r="M31" s="2">
        <v>2</v>
      </c>
    </row>
    <row r="32" spans="2:13" ht="12.75">
      <c r="B32" s="6">
        <v>6</v>
      </c>
      <c r="C32" s="20" t="s">
        <v>59</v>
      </c>
      <c r="D32" s="2">
        <f t="shared" si="4"/>
        <v>21</v>
      </c>
      <c r="E32" s="2">
        <f t="shared" si="5"/>
        <v>3</v>
      </c>
      <c r="F32" s="2" t="s">
        <v>87</v>
      </c>
      <c r="G32" s="2">
        <v>0</v>
      </c>
      <c r="H32" s="2">
        <v>0</v>
      </c>
      <c r="I32" s="2">
        <v>7</v>
      </c>
      <c r="J32" s="2">
        <v>4</v>
      </c>
      <c r="K32" s="2">
        <v>3</v>
      </c>
      <c r="L32" s="2">
        <v>0</v>
      </c>
      <c r="M32" s="2">
        <v>7</v>
      </c>
    </row>
    <row r="33" spans="2:13" ht="12.75">
      <c r="B33" s="6">
        <v>7</v>
      </c>
      <c r="C33" s="19" t="s">
        <v>21</v>
      </c>
      <c r="D33" s="2">
        <f t="shared" si="4"/>
        <v>11</v>
      </c>
      <c r="E33" s="2">
        <f t="shared" si="5"/>
        <v>1</v>
      </c>
      <c r="F33" s="2" t="s">
        <v>87</v>
      </c>
      <c r="G33" s="2">
        <v>2</v>
      </c>
      <c r="H33" s="2">
        <v>3</v>
      </c>
      <c r="I33" s="2">
        <v>0</v>
      </c>
      <c r="J33" s="2">
        <v>0</v>
      </c>
      <c r="K33" s="2">
        <v>1</v>
      </c>
      <c r="L33" s="2">
        <v>4</v>
      </c>
      <c r="M33" s="2">
        <v>1</v>
      </c>
    </row>
    <row r="34" spans="2:13" ht="12.75">
      <c r="B34" s="6">
        <v>8</v>
      </c>
      <c r="C34" s="19" t="s">
        <v>20</v>
      </c>
      <c r="D34" s="2">
        <f t="shared" si="4"/>
        <v>11</v>
      </c>
      <c r="E34" s="2">
        <f t="shared" si="5"/>
        <v>0</v>
      </c>
      <c r="F34" s="2" t="s">
        <v>87</v>
      </c>
      <c r="G34" s="2">
        <v>2</v>
      </c>
      <c r="H34" s="2">
        <v>1</v>
      </c>
      <c r="I34" s="2">
        <v>1</v>
      </c>
      <c r="J34" s="2">
        <v>3</v>
      </c>
      <c r="K34" s="2">
        <v>1</v>
      </c>
      <c r="L34" s="2">
        <v>0</v>
      </c>
      <c r="M34" s="2">
        <v>3</v>
      </c>
    </row>
    <row r="35" ht="6.75" customHeight="1"/>
    <row r="36" spans="2:13" ht="12.75">
      <c r="B36" s="23" t="s">
        <v>19</v>
      </c>
      <c r="C36" s="23"/>
      <c r="F36" s="24" t="s">
        <v>3</v>
      </c>
      <c r="G36" s="25"/>
      <c r="H36" s="25"/>
      <c r="I36" s="25"/>
      <c r="J36" s="25"/>
      <c r="K36" s="25"/>
      <c r="L36" s="25"/>
      <c r="M36" s="26"/>
    </row>
    <row r="37" spans="2:13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</row>
    <row r="38" spans="2:13" ht="12.75">
      <c r="B38" s="6">
        <v>1</v>
      </c>
      <c r="C38" s="20" t="s">
        <v>62</v>
      </c>
      <c r="D38" s="2">
        <f aca="true" t="shared" si="6" ref="D38:D45">SUM(F38:M38)</f>
        <v>35</v>
      </c>
      <c r="E38" s="2">
        <f aca="true" t="shared" si="7" ref="E38:E45">COUNTIF(F38:M38,"&gt;=4")</f>
        <v>6</v>
      </c>
      <c r="F38" s="2" t="s">
        <v>87</v>
      </c>
      <c r="G38" s="2">
        <v>6</v>
      </c>
      <c r="H38" s="2">
        <v>0</v>
      </c>
      <c r="I38" s="2">
        <v>5</v>
      </c>
      <c r="J38" s="2">
        <v>7</v>
      </c>
      <c r="K38" s="2">
        <v>7</v>
      </c>
      <c r="L38" s="2">
        <v>6</v>
      </c>
      <c r="M38" s="2">
        <v>4</v>
      </c>
    </row>
    <row r="39" spans="2:13" ht="12.75">
      <c r="B39" s="6">
        <v>2</v>
      </c>
      <c r="C39" s="20" t="s">
        <v>93</v>
      </c>
      <c r="D39" s="2">
        <f t="shared" si="6"/>
        <v>30</v>
      </c>
      <c r="E39" s="2">
        <f t="shared" si="7"/>
        <v>6</v>
      </c>
      <c r="F39" s="2" t="s">
        <v>87</v>
      </c>
      <c r="G39" s="2">
        <v>4</v>
      </c>
      <c r="H39" s="2">
        <v>5</v>
      </c>
      <c r="I39" s="2">
        <v>5</v>
      </c>
      <c r="J39" s="2">
        <v>0</v>
      </c>
      <c r="K39" s="2">
        <v>6</v>
      </c>
      <c r="L39" s="2">
        <v>5</v>
      </c>
      <c r="M39" s="2">
        <v>5</v>
      </c>
    </row>
    <row r="40" spans="2:13" ht="12.75">
      <c r="B40" s="6">
        <v>3</v>
      </c>
      <c r="C40" s="19" t="s">
        <v>91</v>
      </c>
      <c r="D40" s="2">
        <f t="shared" si="6"/>
        <v>28</v>
      </c>
      <c r="E40" s="2">
        <f t="shared" si="7"/>
        <v>4</v>
      </c>
      <c r="F40" s="2" t="s">
        <v>87</v>
      </c>
      <c r="G40" s="2">
        <v>4</v>
      </c>
      <c r="H40" s="2">
        <v>7</v>
      </c>
      <c r="I40" s="2">
        <v>2</v>
      </c>
      <c r="J40" s="2">
        <v>5</v>
      </c>
      <c r="K40" s="2">
        <v>3</v>
      </c>
      <c r="L40" s="2">
        <v>2</v>
      </c>
      <c r="M40" s="2">
        <v>5</v>
      </c>
    </row>
    <row r="41" spans="2:13" ht="12.75">
      <c r="B41" s="6">
        <v>4</v>
      </c>
      <c r="C41" s="20" t="s">
        <v>61</v>
      </c>
      <c r="D41" s="2">
        <f t="shared" si="6"/>
        <v>24</v>
      </c>
      <c r="E41" s="2">
        <f t="shared" si="7"/>
        <v>3</v>
      </c>
      <c r="F41" s="2" t="s">
        <v>87</v>
      </c>
      <c r="G41" s="2">
        <v>1</v>
      </c>
      <c r="H41" s="2">
        <v>5</v>
      </c>
      <c r="I41" s="2">
        <v>5</v>
      </c>
      <c r="J41" s="2">
        <v>6</v>
      </c>
      <c r="K41" s="2">
        <v>3</v>
      </c>
      <c r="L41" s="2">
        <v>2</v>
      </c>
      <c r="M41" s="2">
        <v>2</v>
      </c>
    </row>
    <row r="42" spans="2:13" ht="12.75">
      <c r="B42" s="6">
        <v>5</v>
      </c>
      <c r="C42" s="20" t="s">
        <v>92</v>
      </c>
      <c r="D42" s="2">
        <f t="shared" si="6"/>
        <v>22</v>
      </c>
      <c r="E42" s="2">
        <f t="shared" si="7"/>
        <v>3</v>
      </c>
      <c r="F42" s="2" t="s">
        <v>87</v>
      </c>
      <c r="G42" s="2">
        <v>4</v>
      </c>
      <c r="H42" s="2">
        <v>1</v>
      </c>
      <c r="I42" s="2">
        <v>2</v>
      </c>
      <c r="J42" s="2">
        <v>3</v>
      </c>
      <c r="K42" s="2">
        <v>4</v>
      </c>
      <c r="L42" s="2">
        <v>5</v>
      </c>
      <c r="M42" s="2">
        <v>3</v>
      </c>
    </row>
    <row r="43" spans="2:13" ht="12.75">
      <c r="B43" s="6">
        <v>6</v>
      </c>
      <c r="C43" s="20" t="s">
        <v>94</v>
      </c>
      <c r="D43" s="2">
        <f t="shared" si="6"/>
        <v>21</v>
      </c>
      <c r="E43" s="2">
        <f t="shared" si="7"/>
        <v>3</v>
      </c>
      <c r="F43" s="2" t="s">
        <v>87</v>
      </c>
      <c r="G43" s="2">
        <v>3</v>
      </c>
      <c r="H43" s="2">
        <v>4</v>
      </c>
      <c r="I43" s="2">
        <v>4</v>
      </c>
      <c r="J43" s="2">
        <v>1</v>
      </c>
      <c r="K43" s="2">
        <v>0</v>
      </c>
      <c r="L43" s="2">
        <v>7</v>
      </c>
      <c r="M43" s="2">
        <v>2</v>
      </c>
    </row>
    <row r="44" spans="2:13" ht="12.75">
      <c r="B44" s="6">
        <v>7</v>
      </c>
      <c r="C44" s="20" t="s">
        <v>60</v>
      </c>
      <c r="D44" s="2">
        <f t="shared" si="6"/>
        <v>16</v>
      </c>
      <c r="E44" s="2">
        <f t="shared" si="7"/>
        <v>2</v>
      </c>
      <c r="F44" s="2" t="s">
        <v>87</v>
      </c>
      <c r="G44" s="2">
        <v>3</v>
      </c>
      <c r="H44" s="2">
        <v>2</v>
      </c>
      <c r="I44" s="2">
        <v>2</v>
      </c>
      <c r="J44" s="2">
        <v>4</v>
      </c>
      <c r="K44" s="2">
        <v>4</v>
      </c>
      <c r="L44" s="2">
        <v>0</v>
      </c>
      <c r="M44" s="2">
        <v>1</v>
      </c>
    </row>
    <row r="45" spans="2:13" ht="12.75">
      <c r="B45" s="6">
        <v>8</v>
      </c>
      <c r="C45" s="20" t="s">
        <v>63</v>
      </c>
      <c r="D45" s="2">
        <f t="shared" si="6"/>
        <v>17</v>
      </c>
      <c r="E45" s="2">
        <f t="shared" si="7"/>
        <v>1</v>
      </c>
      <c r="F45" s="2" t="s">
        <v>87</v>
      </c>
      <c r="G45" s="2">
        <v>3</v>
      </c>
      <c r="H45" s="2">
        <v>2</v>
      </c>
      <c r="I45" s="2">
        <v>2</v>
      </c>
      <c r="J45" s="2">
        <v>2</v>
      </c>
      <c r="K45" s="2">
        <v>1</v>
      </c>
      <c r="L45" s="2">
        <v>1</v>
      </c>
      <c r="M45" s="2">
        <v>6</v>
      </c>
    </row>
  </sheetData>
  <mergeCells count="8">
    <mergeCell ref="B36:C36"/>
    <mergeCell ref="F36:M36"/>
    <mergeCell ref="B1:C1"/>
    <mergeCell ref="B25:C25"/>
    <mergeCell ref="B14:C14"/>
    <mergeCell ref="F1:M1"/>
    <mergeCell ref="F14:M14"/>
    <mergeCell ref="F25:M25"/>
  </mergeCells>
  <printOptions/>
  <pageMargins left="0.75" right="0.75" top="1" bottom="1" header="0.5" footer="0.5"/>
  <pageSetup fitToHeight="1" fitToWidth="1" horizontalDpi="300" verticalDpi="300" orientation="portrait" scale="95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7" customFormat="1" ht="12.75">
      <c r="B1" s="23" t="s">
        <v>5</v>
      </c>
      <c r="C1" s="23"/>
      <c r="D1" s="13"/>
      <c r="H1" s="23" t="s">
        <v>3</v>
      </c>
      <c r="I1" s="23"/>
      <c r="J1" s="23"/>
      <c r="K1" s="23"/>
      <c r="L1" s="23"/>
      <c r="M1" s="23"/>
      <c r="N1" s="23"/>
      <c r="O1" s="23"/>
    </row>
    <row r="2" spans="2:15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4" t="s">
        <v>176</v>
      </c>
      <c r="D3" s="17" t="s">
        <v>88</v>
      </c>
      <c r="E3" s="12">
        <f aca="true" t="shared" si="0" ref="E3:E36">F3/G3*100</f>
        <v>100</v>
      </c>
      <c r="F3" s="2">
        <f aca="true" t="shared" si="1" ref="F3:F36">SUM(H3:O3)</f>
        <v>16</v>
      </c>
      <c r="G3" s="2">
        <f aca="true" t="shared" si="2" ref="G3:G36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20" t="s">
        <v>304</v>
      </c>
      <c r="D4" s="17" t="s">
        <v>48</v>
      </c>
      <c r="E4" s="12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/>
    </row>
    <row r="5" spans="2:15" ht="12.75">
      <c r="B5" s="3">
        <v>3</v>
      </c>
      <c r="C5" s="20" t="s">
        <v>312</v>
      </c>
      <c r="D5" s="16" t="s">
        <v>11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/>
      <c r="L5" s="2">
        <v>2</v>
      </c>
      <c r="M5" s="2"/>
      <c r="N5" s="2"/>
      <c r="O5" s="2"/>
    </row>
    <row r="6" spans="2:15" ht="12.75">
      <c r="B6" s="3">
        <v>4</v>
      </c>
      <c r="C6" s="20" t="s">
        <v>313</v>
      </c>
      <c r="D6" s="16" t="s">
        <v>11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/>
      <c r="K6" s="2"/>
      <c r="L6" s="2">
        <v>2</v>
      </c>
      <c r="M6" s="2"/>
      <c r="N6" s="2"/>
      <c r="O6" s="2"/>
    </row>
    <row r="7" spans="2:15" ht="12.75">
      <c r="B7" s="3">
        <v>5</v>
      </c>
      <c r="C7" s="20" t="s">
        <v>291</v>
      </c>
      <c r="D7" s="16" t="s">
        <v>11</v>
      </c>
      <c r="E7" s="12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/>
      <c r="M7" s="2">
        <v>2</v>
      </c>
      <c r="N7" s="2">
        <v>1</v>
      </c>
      <c r="O7" s="2">
        <v>1</v>
      </c>
    </row>
    <row r="8" spans="2:15" ht="12.75">
      <c r="B8" s="3">
        <v>6</v>
      </c>
      <c r="C8" s="14" t="s">
        <v>294</v>
      </c>
      <c r="D8" s="17" t="s">
        <v>88</v>
      </c>
      <c r="E8" s="12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2</v>
      </c>
      <c r="J8" s="2">
        <v>1</v>
      </c>
      <c r="K8" s="2">
        <v>2</v>
      </c>
      <c r="L8" s="2">
        <v>1</v>
      </c>
      <c r="M8" s="2">
        <v>2</v>
      </c>
      <c r="N8" s="2">
        <v>2</v>
      </c>
      <c r="O8" s="2"/>
    </row>
    <row r="9" spans="2:15" ht="12.75">
      <c r="B9" s="3">
        <v>7</v>
      </c>
      <c r="C9" s="20" t="s">
        <v>301</v>
      </c>
      <c r="D9" s="17" t="s">
        <v>47</v>
      </c>
      <c r="E9" s="12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>
        <v>2</v>
      </c>
      <c r="J9" s="2"/>
      <c r="K9" s="2">
        <v>2</v>
      </c>
      <c r="L9" s="2">
        <v>1</v>
      </c>
      <c r="M9" s="2">
        <v>1</v>
      </c>
      <c r="N9" s="2"/>
      <c r="O9" s="2"/>
    </row>
    <row r="10" spans="2:15" ht="12.75">
      <c r="B10" s="3">
        <v>8</v>
      </c>
      <c r="C10" s="20" t="s">
        <v>300</v>
      </c>
      <c r="D10" s="17" t="s">
        <v>47</v>
      </c>
      <c r="E10" s="12">
        <f t="shared" si="0"/>
        <v>80</v>
      </c>
      <c r="F10" s="2">
        <f t="shared" si="1"/>
        <v>8</v>
      </c>
      <c r="G10" s="2">
        <f t="shared" si="2"/>
        <v>10</v>
      </c>
      <c r="H10" s="2"/>
      <c r="I10" s="2">
        <v>2</v>
      </c>
      <c r="J10" s="2">
        <v>2</v>
      </c>
      <c r="K10" s="2">
        <v>2</v>
      </c>
      <c r="L10" s="2"/>
      <c r="M10" s="2">
        <v>1</v>
      </c>
      <c r="N10" s="2">
        <v>1</v>
      </c>
      <c r="O10" s="2"/>
    </row>
    <row r="11" spans="2:15" ht="12.75">
      <c r="B11" s="3">
        <v>9</v>
      </c>
      <c r="C11" s="14" t="s">
        <v>295</v>
      </c>
      <c r="D11" s="17" t="s">
        <v>88</v>
      </c>
      <c r="E11" s="12">
        <f t="shared" si="0"/>
        <v>78.57142857142857</v>
      </c>
      <c r="F11" s="2">
        <f t="shared" si="1"/>
        <v>11</v>
      </c>
      <c r="G11" s="2">
        <f t="shared" si="2"/>
        <v>14</v>
      </c>
      <c r="H11" s="2">
        <v>2</v>
      </c>
      <c r="I11" s="2">
        <v>2</v>
      </c>
      <c r="J11" s="2">
        <v>2</v>
      </c>
      <c r="K11" s="2">
        <v>1</v>
      </c>
      <c r="L11" s="2">
        <v>1</v>
      </c>
      <c r="M11" s="2">
        <v>2</v>
      </c>
      <c r="N11" s="2">
        <v>1</v>
      </c>
      <c r="O11" s="2"/>
    </row>
    <row r="12" spans="2:15" ht="12.75">
      <c r="B12" s="3">
        <v>10</v>
      </c>
      <c r="C12" s="20" t="s">
        <v>303</v>
      </c>
      <c r="D12" s="17" t="s">
        <v>48</v>
      </c>
      <c r="E12" s="12">
        <f t="shared" si="0"/>
        <v>75</v>
      </c>
      <c r="F12" s="2">
        <f t="shared" si="1"/>
        <v>9</v>
      </c>
      <c r="G12" s="2">
        <f t="shared" si="2"/>
        <v>12</v>
      </c>
      <c r="H12" s="2">
        <v>2</v>
      </c>
      <c r="I12" s="2"/>
      <c r="J12" s="2">
        <v>2</v>
      </c>
      <c r="K12" s="2">
        <v>2</v>
      </c>
      <c r="L12" s="2">
        <v>0</v>
      </c>
      <c r="M12" s="2">
        <v>2</v>
      </c>
      <c r="N12" s="2">
        <v>1</v>
      </c>
      <c r="O12" s="2"/>
    </row>
    <row r="13" spans="2:15" ht="12.75">
      <c r="B13" s="3">
        <v>11</v>
      </c>
      <c r="C13" s="20" t="s">
        <v>305</v>
      </c>
      <c r="D13" s="17" t="s">
        <v>48</v>
      </c>
      <c r="E13" s="12">
        <f t="shared" si="0"/>
        <v>71.42857142857143</v>
      </c>
      <c r="F13" s="2">
        <f t="shared" si="1"/>
        <v>10</v>
      </c>
      <c r="G13" s="2">
        <f t="shared" si="2"/>
        <v>14</v>
      </c>
      <c r="H13" s="2">
        <v>2</v>
      </c>
      <c r="I13" s="2">
        <v>2</v>
      </c>
      <c r="J13" s="2">
        <v>1</v>
      </c>
      <c r="K13" s="2">
        <v>0</v>
      </c>
      <c r="L13" s="2">
        <v>1</v>
      </c>
      <c r="M13" s="2">
        <v>2</v>
      </c>
      <c r="N13" s="2">
        <v>2</v>
      </c>
      <c r="O13" s="2"/>
    </row>
    <row r="14" spans="2:15" ht="12.75">
      <c r="B14" s="3">
        <v>12</v>
      </c>
      <c r="C14" s="20" t="s">
        <v>290</v>
      </c>
      <c r="D14" s="17" t="s">
        <v>45</v>
      </c>
      <c r="E14" s="12">
        <f t="shared" si="0"/>
        <v>71.42857142857143</v>
      </c>
      <c r="F14" s="2">
        <f t="shared" si="1"/>
        <v>10</v>
      </c>
      <c r="G14" s="2">
        <f t="shared" si="2"/>
        <v>14</v>
      </c>
      <c r="H14" s="2">
        <v>2</v>
      </c>
      <c r="I14" s="2">
        <v>0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/>
    </row>
    <row r="15" spans="2:15" ht="12.75">
      <c r="B15" s="3">
        <v>13</v>
      </c>
      <c r="C15" s="11" t="s">
        <v>141</v>
      </c>
      <c r="D15" s="17" t="s">
        <v>54</v>
      </c>
      <c r="E15" s="12">
        <f t="shared" si="0"/>
        <v>68.75</v>
      </c>
      <c r="F15" s="2">
        <f t="shared" si="1"/>
        <v>11</v>
      </c>
      <c r="G15" s="2">
        <f t="shared" si="2"/>
        <v>16</v>
      </c>
      <c r="H15" s="2">
        <v>0</v>
      </c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  <c r="O15" s="2">
        <v>2</v>
      </c>
    </row>
    <row r="16" spans="2:15" ht="12.75">
      <c r="B16" s="3">
        <v>14</v>
      </c>
      <c r="C16" s="20" t="s">
        <v>299</v>
      </c>
      <c r="D16" s="17" t="s">
        <v>47</v>
      </c>
      <c r="E16" s="12">
        <f t="shared" si="0"/>
        <v>60</v>
      </c>
      <c r="F16" s="2">
        <f t="shared" si="1"/>
        <v>6</v>
      </c>
      <c r="G16" s="2">
        <f t="shared" si="2"/>
        <v>10</v>
      </c>
      <c r="H16" s="2">
        <v>2</v>
      </c>
      <c r="I16" s="2"/>
      <c r="J16" s="2">
        <v>0</v>
      </c>
      <c r="K16" s="2"/>
      <c r="L16" s="2">
        <v>2</v>
      </c>
      <c r="M16" s="2">
        <v>2</v>
      </c>
      <c r="N16" s="2">
        <v>0</v>
      </c>
      <c r="O16" s="2"/>
    </row>
    <row r="17" spans="2:15" ht="12.75">
      <c r="B17" s="3">
        <v>15</v>
      </c>
      <c r="C17" s="20" t="s">
        <v>302</v>
      </c>
      <c r="D17" s="17" t="s">
        <v>47</v>
      </c>
      <c r="E17" s="12">
        <f t="shared" si="0"/>
        <v>58.333333333333336</v>
      </c>
      <c r="F17" s="2">
        <f t="shared" si="1"/>
        <v>7</v>
      </c>
      <c r="G17" s="2">
        <f t="shared" si="2"/>
        <v>12</v>
      </c>
      <c r="H17" s="2">
        <v>2</v>
      </c>
      <c r="I17" s="2">
        <v>2</v>
      </c>
      <c r="J17" s="2">
        <v>1</v>
      </c>
      <c r="K17" s="2">
        <v>2</v>
      </c>
      <c r="L17" s="2">
        <v>0</v>
      </c>
      <c r="M17" s="2"/>
      <c r="N17" s="2">
        <v>0</v>
      </c>
      <c r="O17" s="2"/>
    </row>
    <row r="18" spans="2:15" ht="12.75">
      <c r="B18" s="3">
        <v>16</v>
      </c>
      <c r="C18" s="20" t="s">
        <v>298</v>
      </c>
      <c r="D18" s="17" t="s">
        <v>46</v>
      </c>
      <c r="E18" s="12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0</v>
      </c>
      <c r="I18" s="2"/>
      <c r="J18" s="2">
        <v>2</v>
      </c>
      <c r="K18" s="2">
        <v>2</v>
      </c>
      <c r="L18" s="2">
        <v>2</v>
      </c>
      <c r="M18" s="2">
        <v>0</v>
      </c>
      <c r="N18" s="2">
        <v>1</v>
      </c>
      <c r="O18" s="2"/>
    </row>
    <row r="19" spans="2:15" ht="12.75">
      <c r="B19" s="3">
        <v>17</v>
      </c>
      <c r="C19" s="20" t="s">
        <v>292</v>
      </c>
      <c r="D19" s="16" t="s">
        <v>11</v>
      </c>
      <c r="E19" s="12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0</v>
      </c>
      <c r="I19" s="2">
        <v>2</v>
      </c>
      <c r="J19" s="2">
        <v>2</v>
      </c>
      <c r="K19" s="2">
        <v>2</v>
      </c>
      <c r="L19" s="2">
        <v>1</v>
      </c>
      <c r="M19" s="2">
        <v>0</v>
      </c>
      <c r="N19" s="2"/>
      <c r="O19" s="2">
        <v>1</v>
      </c>
    </row>
    <row r="20" spans="2:15" ht="12.75">
      <c r="B20" s="3">
        <v>18</v>
      </c>
      <c r="C20" s="20" t="s">
        <v>293</v>
      </c>
      <c r="D20" s="16" t="s">
        <v>11</v>
      </c>
      <c r="E20" s="12">
        <f t="shared" si="0"/>
        <v>57.14285714285714</v>
      </c>
      <c r="F20" s="2">
        <f t="shared" si="1"/>
        <v>8</v>
      </c>
      <c r="G20" s="2">
        <f t="shared" si="2"/>
        <v>14</v>
      </c>
      <c r="H20" s="2">
        <v>1</v>
      </c>
      <c r="I20" s="2">
        <v>2</v>
      </c>
      <c r="J20" s="2">
        <v>1</v>
      </c>
      <c r="K20" s="2">
        <v>2</v>
      </c>
      <c r="L20" s="2"/>
      <c r="M20" s="2">
        <v>0</v>
      </c>
      <c r="N20" s="2">
        <v>0</v>
      </c>
      <c r="O20" s="2">
        <v>2</v>
      </c>
    </row>
    <row r="21" spans="2:15" ht="12.75">
      <c r="B21" s="3">
        <v>19</v>
      </c>
      <c r="C21" s="20" t="s">
        <v>288</v>
      </c>
      <c r="D21" s="17" t="s">
        <v>45</v>
      </c>
      <c r="E21" s="12">
        <f t="shared" si="0"/>
        <v>57.14285714285714</v>
      </c>
      <c r="F21" s="2">
        <f t="shared" si="1"/>
        <v>8</v>
      </c>
      <c r="G21" s="2">
        <f t="shared" si="2"/>
        <v>14</v>
      </c>
      <c r="H21" s="2">
        <v>0</v>
      </c>
      <c r="I21" s="2">
        <v>0</v>
      </c>
      <c r="J21" s="2">
        <v>1</v>
      </c>
      <c r="K21" s="2">
        <v>1</v>
      </c>
      <c r="L21" s="2">
        <v>2</v>
      </c>
      <c r="M21" s="2">
        <v>2</v>
      </c>
      <c r="N21" s="2">
        <v>2</v>
      </c>
      <c r="O21" s="2"/>
    </row>
    <row r="22" spans="2:15" ht="12.75">
      <c r="B22" s="3">
        <v>20</v>
      </c>
      <c r="C22" s="20" t="s">
        <v>289</v>
      </c>
      <c r="D22" s="17" t="s">
        <v>45</v>
      </c>
      <c r="E22" s="12">
        <f t="shared" si="0"/>
        <v>50</v>
      </c>
      <c r="F22" s="2">
        <f t="shared" si="1"/>
        <v>7</v>
      </c>
      <c r="G22" s="2">
        <f t="shared" si="2"/>
        <v>14</v>
      </c>
      <c r="H22" s="2">
        <v>1</v>
      </c>
      <c r="I22" s="2">
        <v>0</v>
      </c>
      <c r="J22" s="2">
        <v>1</v>
      </c>
      <c r="K22" s="2">
        <v>0</v>
      </c>
      <c r="L22" s="2">
        <v>2</v>
      </c>
      <c r="M22" s="2">
        <v>2</v>
      </c>
      <c r="N22" s="2">
        <v>1</v>
      </c>
      <c r="O22" s="2"/>
    </row>
    <row r="23" spans="2:15" ht="12.75">
      <c r="B23" s="3">
        <v>21</v>
      </c>
      <c r="C23" s="20" t="s">
        <v>297</v>
      </c>
      <c r="D23" s="17" t="s">
        <v>46</v>
      </c>
      <c r="E23" s="12">
        <f t="shared" si="0"/>
        <v>50</v>
      </c>
      <c r="F23" s="2">
        <f t="shared" si="1"/>
        <v>6</v>
      </c>
      <c r="G23" s="2">
        <f t="shared" si="2"/>
        <v>12</v>
      </c>
      <c r="H23" s="2">
        <v>2</v>
      </c>
      <c r="I23" s="2"/>
      <c r="J23" s="2">
        <v>2</v>
      </c>
      <c r="K23" s="2">
        <v>1</v>
      </c>
      <c r="L23" s="2">
        <v>0</v>
      </c>
      <c r="M23" s="2">
        <v>0</v>
      </c>
      <c r="N23" s="2">
        <v>1</v>
      </c>
      <c r="O23" s="2"/>
    </row>
    <row r="24" spans="2:15" ht="12.75">
      <c r="B24" s="3">
        <v>22</v>
      </c>
      <c r="C24" s="20" t="s">
        <v>368</v>
      </c>
      <c r="D24" s="17" t="s">
        <v>48</v>
      </c>
      <c r="E24" s="12">
        <f t="shared" si="0"/>
        <v>50</v>
      </c>
      <c r="F24" s="2">
        <f t="shared" si="1"/>
        <v>1</v>
      </c>
      <c r="G24" s="2">
        <f t="shared" si="2"/>
        <v>2</v>
      </c>
      <c r="H24" s="2"/>
      <c r="I24" s="2">
        <v>1</v>
      </c>
      <c r="J24" s="2"/>
      <c r="K24" s="2"/>
      <c r="L24" s="2"/>
      <c r="M24" s="2"/>
      <c r="N24" s="2"/>
      <c r="O24" s="2"/>
    </row>
    <row r="25" spans="2:15" ht="12.75">
      <c r="B25" s="3">
        <v>23</v>
      </c>
      <c r="C25" s="20" t="s">
        <v>283</v>
      </c>
      <c r="D25" s="17" t="s">
        <v>44</v>
      </c>
      <c r="E25" s="12">
        <f t="shared" si="0"/>
        <v>37.5</v>
      </c>
      <c r="F25" s="2">
        <f t="shared" si="1"/>
        <v>3</v>
      </c>
      <c r="G25" s="2">
        <f t="shared" si="2"/>
        <v>8</v>
      </c>
      <c r="H25" s="2">
        <v>1</v>
      </c>
      <c r="I25" s="2"/>
      <c r="J25" s="2">
        <v>0</v>
      </c>
      <c r="K25" s="2"/>
      <c r="L25" s="2">
        <v>2</v>
      </c>
      <c r="M25" s="2">
        <v>0</v>
      </c>
      <c r="N25" s="2"/>
      <c r="O25" s="2"/>
    </row>
    <row r="26" spans="2:15" ht="12.75">
      <c r="B26" s="3">
        <v>24</v>
      </c>
      <c r="C26" s="11" t="s">
        <v>287</v>
      </c>
      <c r="D26" s="17" t="s">
        <v>54</v>
      </c>
      <c r="E26" s="12">
        <f t="shared" si="0"/>
        <v>35.714285714285715</v>
      </c>
      <c r="F26" s="2">
        <f t="shared" si="1"/>
        <v>5</v>
      </c>
      <c r="G26" s="2">
        <f t="shared" si="2"/>
        <v>14</v>
      </c>
      <c r="H26" s="2"/>
      <c r="I26" s="2">
        <v>0</v>
      </c>
      <c r="J26" s="2">
        <v>0</v>
      </c>
      <c r="K26" s="2">
        <v>0</v>
      </c>
      <c r="L26" s="2">
        <v>1</v>
      </c>
      <c r="M26" s="2">
        <v>2</v>
      </c>
      <c r="N26" s="2">
        <v>0</v>
      </c>
      <c r="O26" s="2">
        <v>2</v>
      </c>
    </row>
    <row r="27" spans="2:15" ht="12.75">
      <c r="B27" s="3">
        <v>25</v>
      </c>
      <c r="C27" s="20" t="s">
        <v>296</v>
      </c>
      <c r="D27" s="17" t="s">
        <v>46</v>
      </c>
      <c r="E27" s="12">
        <f t="shared" si="0"/>
        <v>35.714285714285715</v>
      </c>
      <c r="F27" s="2">
        <f t="shared" si="1"/>
        <v>5</v>
      </c>
      <c r="G27" s="2">
        <f t="shared" si="2"/>
        <v>14</v>
      </c>
      <c r="H27" s="2">
        <v>0</v>
      </c>
      <c r="I27" s="2"/>
      <c r="J27" s="2">
        <v>2</v>
      </c>
      <c r="K27" s="2">
        <v>1</v>
      </c>
      <c r="L27" s="2">
        <v>0</v>
      </c>
      <c r="M27" s="2">
        <v>0</v>
      </c>
      <c r="N27" s="2">
        <v>0</v>
      </c>
      <c r="O27" s="2">
        <v>2</v>
      </c>
    </row>
    <row r="28" spans="2:15" ht="12.75">
      <c r="B28" s="3">
        <v>26</v>
      </c>
      <c r="C28" s="20" t="s">
        <v>282</v>
      </c>
      <c r="D28" s="17" t="s">
        <v>44</v>
      </c>
      <c r="E28" s="12">
        <f t="shared" si="0"/>
        <v>30</v>
      </c>
      <c r="F28" s="2">
        <f t="shared" si="1"/>
        <v>3</v>
      </c>
      <c r="G28" s="2">
        <f t="shared" si="2"/>
        <v>10</v>
      </c>
      <c r="H28" s="2">
        <v>2</v>
      </c>
      <c r="I28" s="2">
        <v>0</v>
      </c>
      <c r="J28" s="2">
        <v>0</v>
      </c>
      <c r="K28" s="2"/>
      <c r="L28" s="2">
        <v>1</v>
      </c>
      <c r="M28" s="2">
        <v>0</v>
      </c>
      <c r="N28" s="2"/>
      <c r="O28" s="2"/>
    </row>
    <row r="29" spans="2:15" ht="12.75">
      <c r="B29" s="3">
        <v>27</v>
      </c>
      <c r="C29" s="14" t="s">
        <v>286</v>
      </c>
      <c r="D29" s="17" t="s">
        <v>54</v>
      </c>
      <c r="E29" s="12">
        <f t="shared" si="0"/>
        <v>28.57142857142857</v>
      </c>
      <c r="F29" s="2">
        <f t="shared" si="1"/>
        <v>4</v>
      </c>
      <c r="G29" s="2">
        <f t="shared" si="2"/>
        <v>14</v>
      </c>
      <c r="H29" s="2"/>
      <c r="I29" s="2">
        <v>0</v>
      </c>
      <c r="J29" s="2">
        <v>0</v>
      </c>
      <c r="K29" s="2">
        <v>0</v>
      </c>
      <c r="L29" s="2">
        <v>0</v>
      </c>
      <c r="M29" s="2">
        <v>2</v>
      </c>
      <c r="N29" s="2">
        <v>0</v>
      </c>
      <c r="O29" s="2">
        <v>2</v>
      </c>
    </row>
    <row r="30" spans="2:15" ht="12.75">
      <c r="B30" s="3">
        <v>28</v>
      </c>
      <c r="C30" s="20" t="s">
        <v>284</v>
      </c>
      <c r="D30" s="17" t="s">
        <v>44</v>
      </c>
      <c r="E30" s="12">
        <f t="shared" si="0"/>
        <v>25</v>
      </c>
      <c r="F30" s="2">
        <f t="shared" si="1"/>
        <v>2</v>
      </c>
      <c r="G30" s="2">
        <f t="shared" si="2"/>
        <v>8</v>
      </c>
      <c r="H30" s="2">
        <v>1</v>
      </c>
      <c r="I30" s="2">
        <v>0</v>
      </c>
      <c r="J30" s="2">
        <v>1</v>
      </c>
      <c r="K30" s="2"/>
      <c r="L30" s="2"/>
      <c r="M30" s="2">
        <v>0</v>
      </c>
      <c r="N30" s="2"/>
      <c r="O30" s="2"/>
    </row>
    <row r="31" spans="2:15" ht="12.75">
      <c r="B31" s="3">
        <v>29</v>
      </c>
      <c r="C31" s="20" t="s">
        <v>279</v>
      </c>
      <c r="D31" s="17" t="s">
        <v>31</v>
      </c>
      <c r="E31" s="12">
        <f t="shared" si="0"/>
        <v>16.666666666666664</v>
      </c>
      <c r="F31" s="2">
        <f t="shared" si="1"/>
        <v>2</v>
      </c>
      <c r="G31" s="2">
        <f t="shared" si="2"/>
        <v>12</v>
      </c>
      <c r="H31" s="2">
        <v>0</v>
      </c>
      <c r="I31" s="2">
        <v>0</v>
      </c>
      <c r="J31" s="2">
        <v>0</v>
      </c>
      <c r="K31" s="2">
        <v>0</v>
      </c>
      <c r="L31" s="2"/>
      <c r="M31" s="2">
        <v>0</v>
      </c>
      <c r="N31" s="2">
        <v>2</v>
      </c>
      <c r="O31" s="2"/>
    </row>
    <row r="32" spans="2:15" ht="12.75">
      <c r="B32" s="3">
        <v>30</v>
      </c>
      <c r="C32" s="20" t="s">
        <v>281</v>
      </c>
      <c r="D32" s="17" t="s">
        <v>31</v>
      </c>
      <c r="E32" s="12">
        <f t="shared" si="0"/>
        <v>14.285714285714285</v>
      </c>
      <c r="F32" s="2">
        <f t="shared" si="1"/>
        <v>2</v>
      </c>
      <c r="G32" s="2">
        <f t="shared" si="2"/>
        <v>14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">
        <v>1</v>
      </c>
      <c r="O32" s="2"/>
    </row>
    <row r="33" spans="2:15" ht="12.75">
      <c r="B33" s="3">
        <v>31</v>
      </c>
      <c r="C33" s="20" t="s">
        <v>280</v>
      </c>
      <c r="D33" s="17" t="s">
        <v>31</v>
      </c>
      <c r="E33" s="12">
        <f t="shared" si="0"/>
        <v>14.285714285714285</v>
      </c>
      <c r="F33" s="2">
        <f t="shared" si="1"/>
        <v>2</v>
      </c>
      <c r="G33" s="2">
        <f t="shared" si="2"/>
        <v>14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1</v>
      </c>
      <c r="O33" s="2"/>
    </row>
    <row r="34" spans="2:15" ht="12.75">
      <c r="B34" s="3">
        <v>32</v>
      </c>
      <c r="C34" s="11" t="s">
        <v>367</v>
      </c>
      <c r="D34" s="17" t="s">
        <v>54</v>
      </c>
      <c r="E34" s="12">
        <f t="shared" si="0"/>
        <v>0</v>
      </c>
      <c r="F34" s="2">
        <f t="shared" si="1"/>
        <v>0</v>
      </c>
      <c r="G34" s="2">
        <f t="shared" si="2"/>
        <v>2</v>
      </c>
      <c r="H34" s="2">
        <v>0</v>
      </c>
      <c r="I34" s="2"/>
      <c r="J34" s="2"/>
      <c r="K34" s="2"/>
      <c r="L34" s="2"/>
      <c r="M34" s="2"/>
      <c r="N34" s="2"/>
      <c r="O34" s="2"/>
    </row>
    <row r="35" spans="2:15" ht="12.75">
      <c r="B35" s="3">
        <v>33</v>
      </c>
      <c r="C35" s="11" t="s">
        <v>285</v>
      </c>
      <c r="D35" s="17" t="s">
        <v>54</v>
      </c>
      <c r="E35" s="12">
        <f t="shared" si="0"/>
        <v>0</v>
      </c>
      <c r="F35" s="2">
        <f t="shared" si="1"/>
        <v>0</v>
      </c>
      <c r="G35" s="2">
        <f t="shared" si="2"/>
        <v>2</v>
      </c>
      <c r="H35" s="2">
        <v>0</v>
      </c>
      <c r="I35" s="2"/>
      <c r="J35" s="2"/>
      <c r="K35" s="2"/>
      <c r="L35" s="2"/>
      <c r="M35" s="2"/>
      <c r="N35" s="2"/>
      <c r="O35" s="2"/>
    </row>
    <row r="36" spans="2:15" ht="12.75">
      <c r="B36" s="3">
        <v>34</v>
      </c>
      <c r="C36" s="14" t="s">
        <v>404</v>
      </c>
      <c r="D36" s="17" t="s">
        <v>31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/>
      <c r="K36" s="2"/>
      <c r="L36" s="2">
        <v>0</v>
      </c>
      <c r="M36" s="2"/>
      <c r="N36" s="2"/>
      <c r="O36" s="2"/>
    </row>
    <row r="37" spans="5:11" ht="12.75">
      <c r="E37" s="10"/>
      <c r="F37" s="10"/>
      <c r="G37" s="10"/>
      <c r="K37" s="10"/>
    </row>
    <row r="38" spans="1:15" s="7" customFormat="1" ht="12.75">
      <c r="A38" s="7" t="s">
        <v>49</v>
      </c>
      <c r="B38" s="24" t="s">
        <v>4</v>
      </c>
      <c r="C38" s="26"/>
      <c r="D38" s="13"/>
      <c r="H38" s="23" t="s">
        <v>3</v>
      </c>
      <c r="I38" s="23"/>
      <c r="J38" s="23"/>
      <c r="K38" s="23"/>
      <c r="L38" s="23"/>
      <c r="M38" s="23"/>
      <c r="N38" s="23"/>
      <c r="O38" s="23"/>
    </row>
    <row r="39" spans="2:15" s="7" customFormat="1" ht="12.75">
      <c r="B39" s="5" t="s">
        <v>6</v>
      </c>
      <c r="C39" s="15" t="s">
        <v>10</v>
      </c>
      <c r="D39" s="5" t="s">
        <v>0</v>
      </c>
      <c r="E39" s="5" t="s">
        <v>7</v>
      </c>
      <c r="F39" s="5" t="s">
        <v>9</v>
      </c>
      <c r="G39" s="5" t="s">
        <v>8</v>
      </c>
      <c r="H39" s="5">
        <v>1</v>
      </c>
      <c r="I39" s="5">
        <v>2</v>
      </c>
      <c r="J39" s="5">
        <v>3</v>
      </c>
      <c r="K39" s="5">
        <v>4</v>
      </c>
      <c r="L39" s="5">
        <v>5</v>
      </c>
      <c r="M39" s="5">
        <v>6</v>
      </c>
      <c r="N39" s="5">
        <v>7</v>
      </c>
      <c r="O39" s="5">
        <v>8</v>
      </c>
    </row>
    <row r="40" spans="2:15" ht="12.75">
      <c r="B40" s="3">
        <v>1</v>
      </c>
      <c r="C40" s="20" t="s">
        <v>316</v>
      </c>
      <c r="D40" s="17" t="s">
        <v>36</v>
      </c>
      <c r="E40" s="12">
        <f aca="true" t="shared" si="3" ref="E40:E82">F40/G40*100</f>
        <v>100</v>
      </c>
      <c r="F40" s="2">
        <f aca="true" t="shared" si="4" ref="F40:F82">SUM(H40:O40)</f>
        <v>6</v>
      </c>
      <c r="G40" s="2">
        <f aca="true" t="shared" si="5" ref="G40:G82">COUNT(H40:O40)*2</f>
        <v>6</v>
      </c>
      <c r="H40" s="2" t="s">
        <v>95</v>
      </c>
      <c r="I40" s="2">
        <v>2</v>
      </c>
      <c r="J40" s="2"/>
      <c r="K40" s="2"/>
      <c r="L40" s="2">
        <v>2</v>
      </c>
      <c r="M40" s="2"/>
      <c r="N40" s="2">
        <v>2</v>
      </c>
      <c r="O40" s="2"/>
    </row>
    <row r="41" spans="2:15" ht="12.75">
      <c r="B41" s="3">
        <v>2</v>
      </c>
      <c r="C41" s="11" t="s">
        <v>319</v>
      </c>
      <c r="D41" s="17" t="s">
        <v>58</v>
      </c>
      <c r="E41" s="12">
        <f t="shared" si="3"/>
        <v>100</v>
      </c>
      <c r="F41" s="2">
        <f t="shared" si="4"/>
        <v>2</v>
      </c>
      <c r="G41" s="2">
        <f t="shared" si="5"/>
        <v>2</v>
      </c>
      <c r="H41" s="2" t="s">
        <v>95</v>
      </c>
      <c r="I41" s="2">
        <v>2</v>
      </c>
      <c r="J41" s="2"/>
      <c r="K41" s="2"/>
      <c r="L41" s="2"/>
      <c r="M41" s="2"/>
      <c r="N41" s="2"/>
      <c r="O41" s="2"/>
    </row>
    <row r="42" spans="2:15" ht="12.75">
      <c r="B42" s="3">
        <v>3</v>
      </c>
      <c r="C42" s="20" t="s">
        <v>312</v>
      </c>
      <c r="D42" s="16" t="s">
        <v>13</v>
      </c>
      <c r="E42" s="12">
        <f t="shared" si="3"/>
        <v>90</v>
      </c>
      <c r="F42" s="2">
        <f t="shared" si="4"/>
        <v>9</v>
      </c>
      <c r="G42" s="2">
        <f t="shared" si="5"/>
        <v>10</v>
      </c>
      <c r="H42" s="2" t="s">
        <v>95</v>
      </c>
      <c r="I42" s="2">
        <v>2</v>
      </c>
      <c r="J42" s="2">
        <v>2</v>
      </c>
      <c r="K42" s="2">
        <v>2</v>
      </c>
      <c r="L42" s="2">
        <v>2</v>
      </c>
      <c r="M42" s="2"/>
      <c r="N42" s="2">
        <v>1</v>
      </c>
      <c r="O42" s="2"/>
    </row>
    <row r="43" spans="2:15" ht="12.75">
      <c r="B43" s="3">
        <v>4</v>
      </c>
      <c r="C43" s="11" t="s">
        <v>331</v>
      </c>
      <c r="D43" s="17" t="s">
        <v>58</v>
      </c>
      <c r="E43" s="12">
        <f t="shared" si="3"/>
        <v>87.5</v>
      </c>
      <c r="F43" s="2">
        <f t="shared" si="4"/>
        <v>7</v>
      </c>
      <c r="G43" s="2">
        <f t="shared" si="5"/>
        <v>8</v>
      </c>
      <c r="H43" s="2" t="s">
        <v>95</v>
      </c>
      <c r="I43" s="2"/>
      <c r="J43" s="2"/>
      <c r="K43" s="2">
        <v>1</v>
      </c>
      <c r="L43" s="2">
        <v>2</v>
      </c>
      <c r="M43" s="2">
        <v>2</v>
      </c>
      <c r="N43" s="2">
        <v>2</v>
      </c>
      <c r="O43" s="2"/>
    </row>
    <row r="44" spans="2:15" ht="12.75">
      <c r="B44" s="3">
        <v>5</v>
      </c>
      <c r="C44" s="20" t="s">
        <v>311</v>
      </c>
      <c r="D44" s="17" t="s">
        <v>35</v>
      </c>
      <c r="E44" s="12">
        <f t="shared" si="3"/>
        <v>85.71428571428571</v>
      </c>
      <c r="F44" s="2">
        <f t="shared" si="4"/>
        <v>12</v>
      </c>
      <c r="G44" s="2">
        <f t="shared" si="5"/>
        <v>14</v>
      </c>
      <c r="H44" s="2" t="s">
        <v>95</v>
      </c>
      <c r="I44" s="2">
        <v>2</v>
      </c>
      <c r="J44" s="2">
        <v>1</v>
      </c>
      <c r="K44" s="2">
        <v>2</v>
      </c>
      <c r="L44" s="2">
        <v>1</v>
      </c>
      <c r="M44" s="2">
        <v>2</v>
      </c>
      <c r="N44" s="2">
        <v>2</v>
      </c>
      <c r="O44" s="2">
        <v>2</v>
      </c>
    </row>
    <row r="45" spans="2:15" ht="12.75">
      <c r="B45" s="3">
        <v>6</v>
      </c>
      <c r="C45" s="20" t="s">
        <v>322</v>
      </c>
      <c r="D45" s="17" t="s">
        <v>37</v>
      </c>
      <c r="E45" s="12">
        <f t="shared" si="3"/>
        <v>83.33333333333334</v>
      </c>
      <c r="F45" s="2">
        <f t="shared" si="4"/>
        <v>10</v>
      </c>
      <c r="G45" s="2">
        <f t="shared" si="5"/>
        <v>12</v>
      </c>
      <c r="H45" s="2" t="s">
        <v>95</v>
      </c>
      <c r="I45" s="2">
        <v>2</v>
      </c>
      <c r="J45" s="2">
        <v>2</v>
      </c>
      <c r="K45" s="2">
        <v>1</v>
      </c>
      <c r="L45" s="2"/>
      <c r="M45" s="2">
        <v>1</v>
      </c>
      <c r="N45" s="2">
        <v>2</v>
      </c>
      <c r="O45" s="2">
        <v>2</v>
      </c>
    </row>
    <row r="46" spans="2:15" ht="12.75">
      <c r="B46" s="3">
        <v>7</v>
      </c>
      <c r="C46" s="20" t="s">
        <v>412</v>
      </c>
      <c r="D46" s="17" t="s">
        <v>37</v>
      </c>
      <c r="E46" s="12">
        <f t="shared" si="3"/>
        <v>78.57142857142857</v>
      </c>
      <c r="F46" s="2">
        <f t="shared" si="4"/>
        <v>11</v>
      </c>
      <c r="G46" s="2">
        <f t="shared" si="5"/>
        <v>14</v>
      </c>
      <c r="H46" s="2" t="s">
        <v>95</v>
      </c>
      <c r="I46" s="2">
        <v>2</v>
      </c>
      <c r="J46" s="2">
        <v>2</v>
      </c>
      <c r="K46" s="2">
        <v>1</v>
      </c>
      <c r="L46" s="2">
        <v>2</v>
      </c>
      <c r="M46" s="2">
        <v>0</v>
      </c>
      <c r="N46" s="2">
        <v>2</v>
      </c>
      <c r="O46" s="2">
        <v>2</v>
      </c>
    </row>
    <row r="47" spans="2:15" ht="12.75">
      <c r="B47" s="3">
        <v>8</v>
      </c>
      <c r="C47" s="20" t="s">
        <v>314</v>
      </c>
      <c r="D47" s="16" t="s">
        <v>13</v>
      </c>
      <c r="E47" s="12">
        <f t="shared" si="3"/>
        <v>75</v>
      </c>
      <c r="F47" s="2">
        <f t="shared" si="4"/>
        <v>9</v>
      </c>
      <c r="G47" s="2">
        <f t="shared" si="5"/>
        <v>12</v>
      </c>
      <c r="H47" s="2" t="s">
        <v>95</v>
      </c>
      <c r="I47" s="2">
        <v>2</v>
      </c>
      <c r="J47" s="2">
        <v>1</v>
      </c>
      <c r="K47" s="2">
        <v>2</v>
      </c>
      <c r="L47" s="2">
        <v>2</v>
      </c>
      <c r="M47" s="2">
        <v>2</v>
      </c>
      <c r="N47" s="2">
        <v>0</v>
      </c>
      <c r="O47" s="2"/>
    </row>
    <row r="48" spans="2:15" ht="12.75">
      <c r="B48" s="3">
        <v>9</v>
      </c>
      <c r="C48" s="20" t="s">
        <v>313</v>
      </c>
      <c r="D48" s="16" t="s">
        <v>13</v>
      </c>
      <c r="E48" s="12">
        <f t="shared" si="3"/>
        <v>75</v>
      </c>
      <c r="F48" s="2">
        <f t="shared" si="4"/>
        <v>9</v>
      </c>
      <c r="G48" s="2">
        <f t="shared" si="5"/>
        <v>12</v>
      </c>
      <c r="H48" s="2" t="s">
        <v>95</v>
      </c>
      <c r="I48" s="2">
        <v>2</v>
      </c>
      <c r="J48" s="2">
        <v>1</v>
      </c>
      <c r="K48" s="2">
        <v>2</v>
      </c>
      <c r="L48" s="2">
        <v>2</v>
      </c>
      <c r="M48" s="2">
        <v>1</v>
      </c>
      <c r="N48" s="2">
        <v>1</v>
      </c>
      <c r="O48" s="2"/>
    </row>
    <row r="49" spans="2:15" ht="12.75">
      <c r="B49" s="3">
        <v>10</v>
      </c>
      <c r="C49" s="20" t="s">
        <v>371</v>
      </c>
      <c r="D49" s="17" t="s">
        <v>72</v>
      </c>
      <c r="E49" s="12">
        <f t="shared" si="3"/>
        <v>75</v>
      </c>
      <c r="F49" s="2">
        <f t="shared" si="4"/>
        <v>9</v>
      </c>
      <c r="G49" s="2">
        <f t="shared" si="5"/>
        <v>12</v>
      </c>
      <c r="H49" s="2" t="s">
        <v>95</v>
      </c>
      <c r="I49" s="2">
        <v>0</v>
      </c>
      <c r="J49" s="2">
        <v>2</v>
      </c>
      <c r="K49" s="2">
        <v>2</v>
      </c>
      <c r="L49" s="2">
        <v>2</v>
      </c>
      <c r="M49" s="2">
        <v>1</v>
      </c>
      <c r="N49" s="2">
        <v>2</v>
      </c>
      <c r="O49" s="2"/>
    </row>
    <row r="50" spans="2:15" ht="12.75">
      <c r="B50" s="3">
        <v>11</v>
      </c>
      <c r="C50" s="20" t="s">
        <v>309</v>
      </c>
      <c r="D50" s="17" t="s">
        <v>35</v>
      </c>
      <c r="E50" s="12">
        <f t="shared" si="3"/>
        <v>71.42857142857143</v>
      </c>
      <c r="F50" s="2">
        <f t="shared" si="4"/>
        <v>10</v>
      </c>
      <c r="G50" s="2">
        <f t="shared" si="5"/>
        <v>14</v>
      </c>
      <c r="H50" s="2" t="s">
        <v>95</v>
      </c>
      <c r="I50" s="2">
        <v>2</v>
      </c>
      <c r="J50" s="2">
        <v>0</v>
      </c>
      <c r="K50" s="2">
        <v>2</v>
      </c>
      <c r="L50" s="2">
        <v>1</v>
      </c>
      <c r="M50" s="2">
        <v>2</v>
      </c>
      <c r="N50" s="2">
        <v>1</v>
      </c>
      <c r="O50" s="2">
        <v>2</v>
      </c>
    </row>
    <row r="51" spans="2:15" ht="12.75">
      <c r="B51" s="3">
        <v>12</v>
      </c>
      <c r="C51" s="20" t="s">
        <v>310</v>
      </c>
      <c r="D51" s="17" t="s">
        <v>35</v>
      </c>
      <c r="E51" s="12">
        <f t="shared" si="3"/>
        <v>71.42857142857143</v>
      </c>
      <c r="F51" s="2">
        <f t="shared" si="4"/>
        <v>10</v>
      </c>
      <c r="G51" s="2">
        <f t="shared" si="5"/>
        <v>14</v>
      </c>
      <c r="H51" s="2" t="s">
        <v>95</v>
      </c>
      <c r="I51" s="2">
        <v>1</v>
      </c>
      <c r="J51" s="2">
        <v>1</v>
      </c>
      <c r="K51" s="2">
        <v>2</v>
      </c>
      <c r="L51" s="2">
        <v>0</v>
      </c>
      <c r="M51" s="2">
        <v>2</v>
      </c>
      <c r="N51" s="2">
        <v>2</v>
      </c>
      <c r="O51" s="2">
        <v>2</v>
      </c>
    </row>
    <row r="52" spans="2:15" ht="12.75">
      <c r="B52" s="3">
        <v>13</v>
      </c>
      <c r="C52" s="20" t="s">
        <v>232</v>
      </c>
      <c r="D52" s="17" t="s">
        <v>72</v>
      </c>
      <c r="E52" s="12">
        <f t="shared" si="3"/>
        <v>66.66666666666666</v>
      </c>
      <c r="F52" s="2">
        <f t="shared" si="4"/>
        <v>4</v>
      </c>
      <c r="G52" s="2">
        <f t="shared" si="5"/>
        <v>6</v>
      </c>
      <c r="H52" s="2" t="s">
        <v>95</v>
      </c>
      <c r="I52" s="2"/>
      <c r="J52" s="2"/>
      <c r="K52" s="2"/>
      <c r="L52" s="2"/>
      <c r="M52" s="2">
        <v>1</v>
      </c>
      <c r="N52" s="2">
        <v>1</v>
      </c>
      <c r="O52" s="2">
        <v>2</v>
      </c>
    </row>
    <row r="53" spans="2:15" ht="12.75">
      <c r="B53" s="3">
        <v>14</v>
      </c>
      <c r="C53" s="20" t="s">
        <v>378</v>
      </c>
      <c r="D53" s="17" t="s">
        <v>72</v>
      </c>
      <c r="E53" s="12">
        <f t="shared" si="3"/>
        <v>62.5</v>
      </c>
      <c r="F53" s="2">
        <f t="shared" si="4"/>
        <v>5</v>
      </c>
      <c r="G53" s="2">
        <f t="shared" si="5"/>
        <v>8</v>
      </c>
      <c r="H53" s="2" t="s">
        <v>95</v>
      </c>
      <c r="I53" s="2"/>
      <c r="J53" s="2"/>
      <c r="K53" s="2">
        <v>2</v>
      </c>
      <c r="L53" s="2"/>
      <c r="M53" s="2">
        <v>1</v>
      </c>
      <c r="N53" s="2">
        <v>2</v>
      </c>
      <c r="O53" s="2">
        <v>0</v>
      </c>
    </row>
    <row r="54" spans="2:15" ht="12.75">
      <c r="B54" s="3">
        <v>15</v>
      </c>
      <c r="C54" s="20" t="s">
        <v>318</v>
      </c>
      <c r="D54" s="17" t="s">
        <v>36</v>
      </c>
      <c r="E54" s="12">
        <f t="shared" si="3"/>
        <v>62.5</v>
      </c>
      <c r="F54" s="2">
        <f t="shared" si="4"/>
        <v>5</v>
      </c>
      <c r="G54" s="2">
        <f t="shared" si="5"/>
        <v>8</v>
      </c>
      <c r="H54" s="2" t="s">
        <v>95</v>
      </c>
      <c r="I54" s="2">
        <v>0</v>
      </c>
      <c r="J54" s="2"/>
      <c r="K54" s="2"/>
      <c r="L54" s="2">
        <v>1</v>
      </c>
      <c r="M54" s="2"/>
      <c r="N54" s="2">
        <v>2</v>
      </c>
      <c r="O54" s="2">
        <v>2</v>
      </c>
    </row>
    <row r="55" spans="2:15" ht="12.75">
      <c r="B55" s="3">
        <v>16</v>
      </c>
      <c r="C55" s="20" t="s">
        <v>326</v>
      </c>
      <c r="D55" s="16" t="s">
        <v>14</v>
      </c>
      <c r="E55" s="12">
        <f t="shared" si="3"/>
        <v>50</v>
      </c>
      <c r="F55" s="2">
        <f t="shared" si="4"/>
        <v>6</v>
      </c>
      <c r="G55" s="2">
        <f t="shared" si="5"/>
        <v>12</v>
      </c>
      <c r="H55" s="2" t="s">
        <v>95</v>
      </c>
      <c r="I55" s="2">
        <v>2</v>
      </c>
      <c r="J55" s="2"/>
      <c r="K55" s="2">
        <v>1</v>
      </c>
      <c r="L55" s="2">
        <v>0</v>
      </c>
      <c r="M55" s="2">
        <v>2</v>
      </c>
      <c r="N55" s="2">
        <v>1</v>
      </c>
      <c r="O55" s="2">
        <v>0</v>
      </c>
    </row>
    <row r="56" spans="2:15" ht="12.75">
      <c r="B56" s="3">
        <v>17</v>
      </c>
      <c r="C56" s="20" t="s">
        <v>307</v>
      </c>
      <c r="D56" s="16" t="s">
        <v>12</v>
      </c>
      <c r="E56" s="12">
        <f t="shared" si="3"/>
        <v>50</v>
      </c>
      <c r="F56" s="2">
        <f t="shared" si="4"/>
        <v>4</v>
      </c>
      <c r="G56" s="2">
        <f t="shared" si="5"/>
        <v>8</v>
      </c>
      <c r="H56" s="2" t="s">
        <v>95</v>
      </c>
      <c r="I56" s="2"/>
      <c r="J56" s="2"/>
      <c r="K56" s="2">
        <v>0</v>
      </c>
      <c r="L56" s="2"/>
      <c r="M56" s="2">
        <v>1</v>
      </c>
      <c r="N56" s="2">
        <v>1</v>
      </c>
      <c r="O56" s="2">
        <v>2</v>
      </c>
    </row>
    <row r="57" spans="2:15" ht="12.75">
      <c r="B57" s="3">
        <v>18</v>
      </c>
      <c r="C57" s="20" t="s">
        <v>308</v>
      </c>
      <c r="D57" s="16" t="s">
        <v>12</v>
      </c>
      <c r="E57" s="12">
        <f t="shared" si="3"/>
        <v>50</v>
      </c>
      <c r="F57" s="2">
        <f t="shared" si="4"/>
        <v>3</v>
      </c>
      <c r="G57" s="2">
        <f t="shared" si="5"/>
        <v>6</v>
      </c>
      <c r="H57" s="2" t="s">
        <v>95</v>
      </c>
      <c r="I57" s="2"/>
      <c r="J57" s="2"/>
      <c r="K57" s="2">
        <v>0</v>
      </c>
      <c r="L57" s="2"/>
      <c r="M57" s="2">
        <v>1</v>
      </c>
      <c r="N57" s="2"/>
      <c r="O57" s="2">
        <v>2</v>
      </c>
    </row>
    <row r="58" spans="2:15" ht="12.75">
      <c r="B58" s="3">
        <v>19</v>
      </c>
      <c r="C58" s="20" t="s">
        <v>317</v>
      </c>
      <c r="D58" s="17" t="s">
        <v>36</v>
      </c>
      <c r="E58" s="12">
        <f t="shared" si="3"/>
        <v>50</v>
      </c>
      <c r="F58" s="2">
        <f t="shared" si="4"/>
        <v>3</v>
      </c>
      <c r="G58" s="2">
        <f t="shared" si="5"/>
        <v>6</v>
      </c>
      <c r="H58" s="2" t="s">
        <v>95</v>
      </c>
      <c r="I58" s="2"/>
      <c r="J58" s="2"/>
      <c r="K58" s="2"/>
      <c r="L58" s="2">
        <v>1</v>
      </c>
      <c r="M58" s="2"/>
      <c r="N58" s="2">
        <v>1</v>
      </c>
      <c r="O58" s="2">
        <v>1</v>
      </c>
    </row>
    <row r="59" spans="2:15" ht="12.75">
      <c r="B59" s="3">
        <v>20</v>
      </c>
      <c r="C59" s="20" t="s">
        <v>370</v>
      </c>
      <c r="D59" s="16" t="s">
        <v>13</v>
      </c>
      <c r="E59" s="12">
        <f t="shared" si="3"/>
        <v>50</v>
      </c>
      <c r="F59" s="2">
        <f t="shared" si="4"/>
        <v>1</v>
      </c>
      <c r="G59" s="2">
        <f t="shared" si="5"/>
        <v>2</v>
      </c>
      <c r="H59" s="2" t="s">
        <v>95</v>
      </c>
      <c r="I59" s="2">
        <v>1</v>
      </c>
      <c r="J59" s="2"/>
      <c r="K59" s="2"/>
      <c r="L59" s="2"/>
      <c r="M59" s="2"/>
      <c r="N59" s="2"/>
      <c r="O59" s="2"/>
    </row>
    <row r="60" spans="2:15" ht="12.75">
      <c r="B60" s="3">
        <v>21</v>
      </c>
      <c r="C60" s="11" t="s">
        <v>321</v>
      </c>
      <c r="D60" s="17" t="s">
        <v>58</v>
      </c>
      <c r="E60" s="12">
        <f t="shared" si="3"/>
        <v>50</v>
      </c>
      <c r="F60" s="2">
        <f t="shared" si="4"/>
        <v>1</v>
      </c>
      <c r="G60" s="2">
        <f t="shared" si="5"/>
        <v>2</v>
      </c>
      <c r="H60" s="2" t="s">
        <v>95</v>
      </c>
      <c r="I60" s="2">
        <v>1</v>
      </c>
      <c r="J60" s="2"/>
      <c r="K60" s="2"/>
      <c r="L60" s="2"/>
      <c r="M60" s="2"/>
      <c r="N60" s="2"/>
      <c r="O60" s="2"/>
    </row>
    <row r="61" spans="2:15" ht="12.75">
      <c r="B61" s="3">
        <v>22</v>
      </c>
      <c r="C61" s="11" t="s">
        <v>329</v>
      </c>
      <c r="D61" s="17" t="s">
        <v>58</v>
      </c>
      <c r="E61" s="12">
        <f t="shared" si="3"/>
        <v>50</v>
      </c>
      <c r="F61" s="2">
        <f t="shared" si="4"/>
        <v>1</v>
      </c>
      <c r="G61" s="2">
        <f t="shared" si="5"/>
        <v>2</v>
      </c>
      <c r="H61" s="2" t="s">
        <v>95</v>
      </c>
      <c r="I61" s="2"/>
      <c r="J61" s="2"/>
      <c r="K61" s="2">
        <v>1</v>
      </c>
      <c r="L61" s="2"/>
      <c r="M61" s="2"/>
      <c r="N61" s="2"/>
      <c r="O61" s="2"/>
    </row>
    <row r="62" spans="2:15" ht="12.75">
      <c r="B62" s="3">
        <v>23</v>
      </c>
      <c r="C62" s="20" t="s">
        <v>328</v>
      </c>
      <c r="D62" s="17" t="s">
        <v>58</v>
      </c>
      <c r="E62" s="12">
        <f t="shared" si="3"/>
        <v>50</v>
      </c>
      <c r="F62" s="2">
        <f t="shared" si="4"/>
        <v>1</v>
      </c>
      <c r="G62" s="2">
        <f t="shared" si="5"/>
        <v>2</v>
      </c>
      <c r="H62" s="2" t="s">
        <v>95</v>
      </c>
      <c r="I62" s="2"/>
      <c r="J62" s="2"/>
      <c r="K62" s="2"/>
      <c r="L62" s="2"/>
      <c r="M62" s="2"/>
      <c r="N62" s="2">
        <v>1</v>
      </c>
      <c r="O62" s="2"/>
    </row>
    <row r="63" spans="2:15" ht="12.75">
      <c r="B63" s="3">
        <v>24</v>
      </c>
      <c r="C63" s="20" t="s">
        <v>325</v>
      </c>
      <c r="D63" s="17" t="s">
        <v>72</v>
      </c>
      <c r="E63" s="12">
        <f t="shared" si="3"/>
        <v>50</v>
      </c>
      <c r="F63" s="2">
        <f t="shared" si="4"/>
        <v>1</v>
      </c>
      <c r="G63" s="2">
        <f t="shared" si="5"/>
        <v>2</v>
      </c>
      <c r="H63" s="2" t="s">
        <v>95</v>
      </c>
      <c r="I63" s="2">
        <v>1</v>
      </c>
      <c r="J63" s="2"/>
      <c r="K63" s="2"/>
      <c r="L63" s="2"/>
      <c r="M63" s="2"/>
      <c r="N63" s="2"/>
      <c r="O63" s="2"/>
    </row>
    <row r="64" spans="2:15" ht="12.75">
      <c r="B64" s="3">
        <v>25</v>
      </c>
      <c r="C64" s="20" t="s">
        <v>405</v>
      </c>
      <c r="D64" s="17" t="s">
        <v>72</v>
      </c>
      <c r="E64" s="12">
        <f t="shared" si="3"/>
        <v>50</v>
      </c>
      <c r="F64" s="2">
        <f t="shared" si="4"/>
        <v>1</v>
      </c>
      <c r="G64" s="2">
        <f t="shared" si="5"/>
        <v>2</v>
      </c>
      <c r="H64" s="2" t="s">
        <v>95</v>
      </c>
      <c r="I64" s="2"/>
      <c r="J64" s="2"/>
      <c r="K64" s="2"/>
      <c r="L64" s="2">
        <v>1</v>
      </c>
      <c r="M64" s="2"/>
      <c r="N64" s="2"/>
      <c r="O64" s="2"/>
    </row>
    <row r="65" spans="2:15" ht="12.75">
      <c r="B65" s="3">
        <v>26</v>
      </c>
      <c r="C65" s="20" t="s">
        <v>406</v>
      </c>
      <c r="D65" s="17" t="s">
        <v>72</v>
      </c>
      <c r="E65" s="12">
        <f t="shared" si="3"/>
        <v>50</v>
      </c>
      <c r="F65" s="2">
        <f t="shared" si="4"/>
        <v>1</v>
      </c>
      <c r="G65" s="2">
        <f t="shared" si="5"/>
        <v>2</v>
      </c>
      <c r="H65" s="2" t="s">
        <v>95</v>
      </c>
      <c r="I65" s="2"/>
      <c r="J65" s="2"/>
      <c r="K65" s="2"/>
      <c r="L65" s="2">
        <v>1</v>
      </c>
      <c r="M65" s="2"/>
      <c r="N65" s="2"/>
      <c r="O65" s="2"/>
    </row>
    <row r="66" spans="2:15" ht="12.75">
      <c r="B66" s="3">
        <v>27</v>
      </c>
      <c r="C66" s="20" t="s">
        <v>193</v>
      </c>
      <c r="D66" s="17" t="s">
        <v>72</v>
      </c>
      <c r="E66" s="12">
        <f t="shared" si="3"/>
        <v>50</v>
      </c>
      <c r="F66" s="2">
        <f t="shared" si="4"/>
        <v>1</v>
      </c>
      <c r="G66" s="2">
        <f t="shared" si="5"/>
        <v>2</v>
      </c>
      <c r="H66" s="2" t="s">
        <v>95</v>
      </c>
      <c r="I66" s="2"/>
      <c r="J66" s="2"/>
      <c r="K66" s="2"/>
      <c r="L66" s="2"/>
      <c r="M66" s="2"/>
      <c r="N66" s="2"/>
      <c r="O66" s="2">
        <v>1</v>
      </c>
    </row>
    <row r="67" spans="2:15" ht="12.75">
      <c r="B67" s="3">
        <v>28</v>
      </c>
      <c r="C67" s="20" t="s">
        <v>420</v>
      </c>
      <c r="D67" s="17" t="s">
        <v>36</v>
      </c>
      <c r="E67" s="12">
        <f t="shared" si="3"/>
        <v>50</v>
      </c>
      <c r="F67" s="2">
        <f t="shared" si="4"/>
        <v>1</v>
      </c>
      <c r="G67" s="2">
        <f t="shared" si="5"/>
        <v>2</v>
      </c>
      <c r="H67" s="2" t="s">
        <v>95</v>
      </c>
      <c r="I67" s="2"/>
      <c r="J67" s="2"/>
      <c r="K67" s="2"/>
      <c r="L67" s="2"/>
      <c r="M67" s="2"/>
      <c r="N67" s="2">
        <v>1</v>
      </c>
      <c r="O67" s="2"/>
    </row>
    <row r="68" spans="2:15" ht="12.75">
      <c r="B68" s="3">
        <v>29</v>
      </c>
      <c r="C68" s="20" t="s">
        <v>323</v>
      </c>
      <c r="D68" s="17" t="s">
        <v>37</v>
      </c>
      <c r="E68" s="12">
        <f t="shared" si="3"/>
        <v>41.66666666666667</v>
      </c>
      <c r="F68" s="2">
        <f t="shared" si="4"/>
        <v>5</v>
      </c>
      <c r="G68" s="2">
        <f t="shared" si="5"/>
        <v>12</v>
      </c>
      <c r="H68" s="2" t="s">
        <v>95</v>
      </c>
      <c r="I68" s="2">
        <v>0</v>
      </c>
      <c r="J68" s="2">
        <v>0</v>
      </c>
      <c r="K68" s="2">
        <v>1</v>
      </c>
      <c r="L68" s="2"/>
      <c r="M68" s="2">
        <v>2</v>
      </c>
      <c r="N68" s="2">
        <v>0</v>
      </c>
      <c r="O68" s="2">
        <v>2</v>
      </c>
    </row>
    <row r="69" spans="2:15" ht="12.75">
      <c r="B69" s="3">
        <v>30</v>
      </c>
      <c r="C69" s="20" t="s">
        <v>306</v>
      </c>
      <c r="D69" s="16" t="s">
        <v>12</v>
      </c>
      <c r="E69" s="12">
        <f t="shared" si="3"/>
        <v>37.5</v>
      </c>
      <c r="F69" s="2">
        <f t="shared" si="4"/>
        <v>3</v>
      </c>
      <c r="G69" s="2">
        <f t="shared" si="5"/>
        <v>8</v>
      </c>
      <c r="H69" s="2" t="s">
        <v>95</v>
      </c>
      <c r="I69" s="2"/>
      <c r="J69" s="2"/>
      <c r="K69" s="2">
        <v>0</v>
      </c>
      <c r="L69" s="2"/>
      <c r="M69" s="2">
        <v>1</v>
      </c>
      <c r="N69" s="2">
        <v>0</v>
      </c>
      <c r="O69" s="2">
        <v>2</v>
      </c>
    </row>
    <row r="70" spans="2:15" ht="12.75">
      <c r="B70" s="3">
        <v>31</v>
      </c>
      <c r="C70" s="20" t="s">
        <v>324</v>
      </c>
      <c r="D70" s="17" t="s">
        <v>72</v>
      </c>
      <c r="E70" s="12">
        <f t="shared" si="3"/>
        <v>33.33333333333333</v>
      </c>
      <c r="F70" s="2">
        <f t="shared" si="4"/>
        <v>2</v>
      </c>
      <c r="G70" s="2">
        <f t="shared" si="5"/>
        <v>6</v>
      </c>
      <c r="H70" s="2" t="s">
        <v>95</v>
      </c>
      <c r="I70" s="2">
        <v>1</v>
      </c>
      <c r="J70" s="2">
        <v>0</v>
      </c>
      <c r="K70" s="2">
        <v>1</v>
      </c>
      <c r="L70" s="2"/>
      <c r="M70" s="2"/>
      <c r="N70" s="2"/>
      <c r="O70" s="2"/>
    </row>
    <row r="71" spans="2:15" ht="12.75">
      <c r="B71" s="3">
        <v>32</v>
      </c>
      <c r="C71" s="11" t="s">
        <v>255</v>
      </c>
      <c r="D71" s="17" t="s">
        <v>58</v>
      </c>
      <c r="E71" s="12">
        <f t="shared" si="3"/>
        <v>25</v>
      </c>
      <c r="F71" s="2">
        <f t="shared" si="4"/>
        <v>2</v>
      </c>
      <c r="G71" s="2">
        <f t="shared" si="5"/>
        <v>8</v>
      </c>
      <c r="H71" s="2" t="s">
        <v>95</v>
      </c>
      <c r="I71" s="2"/>
      <c r="J71" s="2"/>
      <c r="K71" s="2">
        <v>1</v>
      </c>
      <c r="L71" s="2">
        <v>0</v>
      </c>
      <c r="M71" s="2">
        <v>0</v>
      </c>
      <c r="N71" s="2">
        <v>1</v>
      </c>
      <c r="O71" s="2"/>
    </row>
    <row r="72" spans="2:15" ht="12.75">
      <c r="B72" s="3">
        <v>33</v>
      </c>
      <c r="C72" s="20" t="s">
        <v>413</v>
      </c>
      <c r="D72" s="16" t="s">
        <v>14</v>
      </c>
      <c r="E72" s="12">
        <f t="shared" si="3"/>
        <v>12.5</v>
      </c>
      <c r="F72" s="2">
        <f t="shared" si="4"/>
        <v>1</v>
      </c>
      <c r="G72" s="2">
        <f t="shared" si="5"/>
        <v>8</v>
      </c>
      <c r="H72" s="2" t="s">
        <v>95</v>
      </c>
      <c r="I72" s="2">
        <v>0</v>
      </c>
      <c r="J72" s="2"/>
      <c r="K72" s="2">
        <v>0</v>
      </c>
      <c r="L72" s="2"/>
      <c r="M72" s="2">
        <v>1</v>
      </c>
      <c r="N72" s="2">
        <v>0</v>
      </c>
      <c r="O72" s="2"/>
    </row>
    <row r="73" spans="2:15" ht="12.75">
      <c r="B73" s="3">
        <v>34</v>
      </c>
      <c r="C73" s="20" t="s">
        <v>373</v>
      </c>
      <c r="D73" s="16" t="s">
        <v>14</v>
      </c>
      <c r="E73" s="12">
        <f t="shared" si="3"/>
        <v>0</v>
      </c>
      <c r="F73" s="2">
        <f t="shared" si="4"/>
        <v>0</v>
      </c>
      <c r="G73" s="2">
        <f t="shared" si="5"/>
        <v>2</v>
      </c>
      <c r="H73" s="2" t="s">
        <v>95</v>
      </c>
      <c r="I73" s="2"/>
      <c r="J73" s="2"/>
      <c r="K73" s="2"/>
      <c r="L73" s="2"/>
      <c r="M73" s="2">
        <v>0</v>
      </c>
      <c r="N73" s="2"/>
      <c r="O73" s="2"/>
    </row>
    <row r="74" spans="2:15" ht="12.75">
      <c r="B74" s="3">
        <v>35</v>
      </c>
      <c r="C74" s="20" t="s">
        <v>369</v>
      </c>
      <c r="D74" s="16" t="s">
        <v>13</v>
      </c>
      <c r="E74" s="12">
        <f t="shared" si="3"/>
        <v>0</v>
      </c>
      <c r="F74" s="2">
        <f t="shared" si="4"/>
        <v>0</v>
      </c>
      <c r="G74" s="2">
        <f t="shared" si="5"/>
        <v>2</v>
      </c>
      <c r="H74" s="2" t="s">
        <v>95</v>
      </c>
      <c r="I74" s="2">
        <v>0</v>
      </c>
      <c r="J74" s="2"/>
      <c r="K74" s="2"/>
      <c r="L74" s="2"/>
      <c r="M74" s="2"/>
      <c r="N74" s="2"/>
      <c r="O74" s="2"/>
    </row>
    <row r="75" spans="2:15" ht="12.75">
      <c r="B75" s="3">
        <v>36</v>
      </c>
      <c r="C75" s="20" t="s">
        <v>419</v>
      </c>
      <c r="D75" s="16" t="s">
        <v>12</v>
      </c>
      <c r="E75" s="12">
        <f t="shared" si="3"/>
        <v>0</v>
      </c>
      <c r="F75" s="2">
        <f t="shared" si="4"/>
        <v>0</v>
      </c>
      <c r="G75" s="2">
        <f t="shared" si="5"/>
        <v>2</v>
      </c>
      <c r="H75" s="2" t="s">
        <v>95</v>
      </c>
      <c r="I75" s="2"/>
      <c r="J75" s="2"/>
      <c r="K75" s="2"/>
      <c r="L75" s="2"/>
      <c r="M75" s="2"/>
      <c r="N75" s="2">
        <v>0</v>
      </c>
      <c r="O75" s="2"/>
    </row>
    <row r="76" spans="2:15" ht="12.75">
      <c r="B76" s="3">
        <v>37</v>
      </c>
      <c r="C76" s="11" t="s">
        <v>320</v>
      </c>
      <c r="D76" s="17" t="s">
        <v>58</v>
      </c>
      <c r="E76" s="12">
        <f t="shared" si="3"/>
        <v>0</v>
      </c>
      <c r="F76" s="2">
        <f t="shared" si="4"/>
        <v>0</v>
      </c>
      <c r="G76" s="2">
        <f t="shared" si="5"/>
        <v>2</v>
      </c>
      <c r="H76" s="2" t="s">
        <v>95</v>
      </c>
      <c r="I76" s="2">
        <v>0</v>
      </c>
      <c r="J76" s="2"/>
      <c r="K76" s="2"/>
      <c r="L76" s="2"/>
      <c r="M76" s="2"/>
      <c r="N76" s="2"/>
      <c r="O76" s="2"/>
    </row>
    <row r="77" spans="2:15" ht="12.75">
      <c r="B77" s="3">
        <v>38</v>
      </c>
      <c r="C77" s="11" t="s">
        <v>330</v>
      </c>
      <c r="D77" s="17" t="s">
        <v>58</v>
      </c>
      <c r="E77" s="12">
        <f t="shared" si="3"/>
        <v>0</v>
      </c>
      <c r="F77" s="2">
        <f t="shared" si="4"/>
        <v>0</v>
      </c>
      <c r="G77" s="2">
        <f t="shared" si="5"/>
        <v>2</v>
      </c>
      <c r="H77" s="2" t="s">
        <v>95</v>
      </c>
      <c r="I77" s="2"/>
      <c r="J77" s="2"/>
      <c r="K77" s="2"/>
      <c r="L77" s="2"/>
      <c r="M77" s="2">
        <v>0</v>
      </c>
      <c r="N77" s="2"/>
      <c r="O77" s="2"/>
    </row>
    <row r="78" spans="2:15" ht="12.75">
      <c r="B78" s="3">
        <v>39</v>
      </c>
      <c r="C78" s="20" t="s">
        <v>396</v>
      </c>
      <c r="D78" s="17" t="s">
        <v>36</v>
      </c>
      <c r="E78" s="12">
        <f t="shared" si="3"/>
        <v>0</v>
      </c>
      <c r="F78" s="2">
        <f t="shared" si="4"/>
        <v>0</v>
      </c>
      <c r="G78" s="2">
        <f t="shared" si="5"/>
        <v>2</v>
      </c>
      <c r="H78" s="2" t="s">
        <v>95</v>
      </c>
      <c r="I78" s="2"/>
      <c r="J78" s="2"/>
      <c r="K78" s="2">
        <v>0</v>
      </c>
      <c r="L78" s="2"/>
      <c r="M78" s="2"/>
      <c r="N78" s="2"/>
      <c r="O78" s="2"/>
    </row>
    <row r="79" spans="2:15" ht="12.75">
      <c r="B79" s="3">
        <v>40</v>
      </c>
      <c r="C79" s="20" t="s">
        <v>397</v>
      </c>
      <c r="D79" s="17" t="s">
        <v>36</v>
      </c>
      <c r="E79" s="12">
        <f t="shared" si="3"/>
        <v>0</v>
      </c>
      <c r="F79" s="2">
        <f t="shared" si="4"/>
        <v>0</v>
      </c>
      <c r="G79" s="2">
        <f t="shared" si="5"/>
        <v>2</v>
      </c>
      <c r="H79" s="2" t="s">
        <v>95</v>
      </c>
      <c r="I79" s="2"/>
      <c r="J79" s="2"/>
      <c r="K79" s="2">
        <v>0</v>
      </c>
      <c r="L79" s="2"/>
      <c r="M79" s="2"/>
      <c r="N79" s="2"/>
      <c r="O79" s="2"/>
    </row>
    <row r="80" spans="2:15" ht="12.75">
      <c r="B80" s="3">
        <v>41</v>
      </c>
      <c r="C80" s="20" t="s">
        <v>301</v>
      </c>
      <c r="D80" s="17" t="s">
        <v>36</v>
      </c>
      <c r="E80" s="12">
        <f t="shared" si="3"/>
        <v>0</v>
      </c>
      <c r="F80" s="2">
        <f t="shared" si="4"/>
        <v>0</v>
      </c>
      <c r="G80" s="2">
        <f t="shared" si="5"/>
        <v>2</v>
      </c>
      <c r="H80" s="2" t="s">
        <v>95</v>
      </c>
      <c r="I80" s="2"/>
      <c r="J80" s="2"/>
      <c r="K80" s="2">
        <v>0</v>
      </c>
      <c r="L80" s="2"/>
      <c r="M80" s="2"/>
      <c r="N80" s="2"/>
      <c r="O80" s="2"/>
    </row>
    <row r="81" spans="2:15" ht="12.75">
      <c r="B81" s="3">
        <v>42</v>
      </c>
      <c r="C81" s="20" t="s">
        <v>315</v>
      </c>
      <c r="D81" s="17" t="s">
        <v>36</v>
      </c>
      <c r="E81" s="12">
        <f t="shared" si="3"/>
        <v>0</v>
      </c>
      <c r="F81" s="2">
        <f t="shared" si="4"/>
        <v>0</v>
      </c>
      <c r="G81" s="2">
        <f t="shared" si="5"/>
        <v>6</v>
      </c>
      <c r="H81" s="2" t="s">
        <v>95</v>
      </c>
      <c r="I81" s="2">
        <v>0</v>
      </c>
      <c r="J81" s="2"/>
      <c r="K81" s="2"/>
      <c r="L81" s="2"/>
      <c r="M81" s="2"/>
      <c r="N81" s="2">
        <v>0</v>
      </c>
      <c r="O81" s="2">
        <v>0</v>
      </c>
    </row>
    <row r="82" spans="2:15" ht="12.75">
      <c r="B82" s="3">
        <v>43</v>
      </c>
      <c r="C82" s="20" t="s">
        <v>327</v>
      </c>
      <c r="D82" s="16" t="s">
        <v>14</v>
      </c>
      <c r="E82" s="12">
        <f t="shared" si="3"/>
        <v>0</v>
      </c>
      <c r="F82" s="2">
        <f t="shared" si="4"/>
        <v>0</v>
      </c>
      <c r="G82" s="2">
        <f t="shared" si="5"/>
        <v>8</v>
      </c>
      <c r="H82" s="2" t="s">
        <v>95</v>
      </c>
      <c r="I82" s="2">
        <v>0</v>
      </c>
      <c r="J82" s="2"/>
      <c r="K82" s="2">
        <v>0</v>
      </c>
      <c r="L82" s="2">
        <v>0</v>
      </c>
      <c r="M82" s="2"/>
      <c r="N82" s="2">
        <v>0</v>
      </c>
      <c r="O82" s="2"/>
    </row>
    <row r="83" spans="2:15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ht="12.75">
      <c r="B84" s="23" t="s">
        <v>86</v>
      </c>
      <c r="C84" s="23"/>
      <c r="D84" s="13"/>
      <c r="E84" s="7"/>
      <c r="F84" s="7"/>
      <c r="G84" s="7"/>
      <c r="H84" s="23" t="s">
        <v>3</v>
      </c>
      <c r="I84" s="23"/>
      <c r="J84" s="23"/>
      <c r="K84" s="23"/>
      <c r="L84" s="23"/>
      <c r="M84" s="23"/>
      <c r="N84" s="23"/>
      <c r="O84" s="23"/>
    </row>
    <row r="85" spans="2:15" ht="12.75">
      <c r="B85" s="4" t="s">
        <v>6</v>
      </c>
      <c r="C85" s="9" t="s">
        <v>10</v>
      </c>
      <c r="D85" s="5" t="s">
        <v>0</v>
      </c>
      <c r="E85" s="5" t="s">
        <v>7</v>
      </c>
      <c r="F85" s="5" t="s">
        <v>9</v>
      </c>
      <c r="G85" s="5" t="s">
        <v>8</v>
      </c>
      <c r="H85" s="5">
        <v>1</v>
      </c>
      <c r="I85" s="5">
        <v>2</v>
      </c>
      <c r="J85" s="5">
        <v>3</v>
      </c>
      <c r="K85" s="5">
        <v>4</v>
      </c>
      <c r="L85" s="5">
        <v>5</v>
      </c>
      <c r="M85" s="5">
        <v>6</v>
      </c>
      <c r="N85" s="5">
        <v>7</v>
      </c>
      <c r="O85" s="5">
        <v>8</v>
      </c>
    </row>
    <row r="86" spans="2:15" ht="12.75">
      <c r="B86" s="3">
        <v>1</v>
      </c>
      <c r="C86" s="11" t="s">
        <v>319</v>
      </c>
      <c r="D86" s="17" t="s">
        <v>90</v>
      </c>
      <c r="E86" s="12">
        <f aca="true" t="shared" si="6" ref="E86:E123">F86/G86*100</f>
        <v>100</v>
      </c>
      <c r="F86" s="2">
        <f aca="true" t="shared" si="7" ref="F86:F123">SUM(H86:O86)</f>
        <v>8</v>
      </c>
      <c r="G86" s="2">
        <f aca="true" t="shared" si="8" ref="G86:G123">COUNT(H86:O86)*2</f>
        <v>8</v>
      </c>
      <c r="H86" s="2" t="s">
        <v>95</v>
      </c>
      <c r="I86" s="2"/>
      <c r="J86" s="2"/>
      <c r="K86" s="2">
        <v>2</v>
      </c>
      <c r="L86" s="2">
        <v>2</v>
      </c>
      <c r="M86" s="2">
        <v>2</v>
      </c>
      <c r="N86" s="2">
        <v>2</v>
      </c>
      <c r="O86" s="2"/>
    </row>
    <row r="87" spans="2:15" ht="12.75">
      <c r="B87" s="3">
        <v>2</v>
      </c>
      <c r="C87" s="11" t="s">
        <v>328</v>
      </c>
      <c r="D87" s="17" t="s">
        <v>90</v>
      </c>
      <c r="E87" s="12">
        <f t="shared" si="6"/>
        <v>100</v>
      </c>
      <c r="F87" s="2">
        <f t="shared" si="7"/>
        <v>4</v>
      </c>
      <c r="G87" s="2">
        <f t="shared" si="8"/>
        <v>4</v>
      </c>
      <c r="H87" s="2" t="s">
        <v>95</v>
      </c>
      <c r="I87" s="2"/>
      <c r="J87" s="2"/>
      <c r="K87" s="2">
        <v>2</v>
      </c>
      <c r="L87" s="2">
        <v>2</v>
      </c>
      <c r="M87" s="2"/>
      <c r="N87" s="2"/>
      <c r="O87" s="2"/>
    </row>
    <row r="88" spans="2:15" ht="12.75">
      <c r="B88" s="3">
        <v>3</v>
      </c>
      <c r="C88" s="20" t="s">
        <v>407</v>
      </c>
      <c r="D88" s="16" t="s">
        <v>20</v>
      </c>
      <c r="E88" s="12">
        <f t="shared" si="6"/>
        <v>100</v>
      </c>
      <c r="F88" s="2">
        <f t="shared" si="7"/>
        <v>2</v>
      </c>
      <c r="G88" s="2">
        <f t="shared" si="8"/>
        <v>2</v>
      </c>
      <c r="H88" s="2" t="s">
        <v>95</v>
      </c>
      <c r="I88" s="2"/>
      <c r="J88" s="2"/>
      <c r="K88" s="2"/>
      <c r="L88" s="2">
        <v>2</v>
      </c>
      <c r="M88" s="2"/>
      <c r="N88" s="2"/>
      <c r="O88" s="2"/>
    </row>
    <row r="89" spans="2:15" ht="12.75">
      <c r="B89" s="3">
        <v>4</v>
      </c>
      <c r="C89" s="11" t="s">
        <v>390</v>
      </c>
      <c r="D89" s="17" t="s">
        <v>56</v>
      </c>
      <c r="E89" s="12">
        <f t="shared" si="6"/>
        <v>100</v>
      </c>
      <c r="F89" s="2">
        <f t="shared" si="7"/>
        <v>2</v>
      </c>
      <c r="G89" s="2">
        <f t="shared" si="8"/>
        <v>2</v>
      </c>
      <c r="H89" s="2" t="s">
        <v>95</v>
      </c>
      <c r="I89" s="2"/>
      <c r="J89" s="2"/>
      <c r="K89" s="2"/>
      <c r="L89" s="2"/>
      <c r="M89" s="2"/>
      <c r="N89" s="2"/>
      <c r="O89" s="2">
        <v>2</v>
      </c>
    </row>
    <row r="90" spans="2:15" ht="12.75">
      <c r="B90" s="3">
        <v>5</v>
      </c>
      <c r="C90" s="20" t="s">
        <v>333</v>
      </c>
      <c r="D90" s="17" t="s">
        <v>78</v>
      </c>
      <c r="E90" s="12">
        <f t="shared" si="6"/>
        <v>90</v>
      </c>
      <c r="F90" s="2">
        <f t="shared" si="7"/>
        <v>9</v>
      </c>
      <c r="G90" s="2">
        <f t="shared" si="8"/>
        <v>10</v>
      </c>
      <c r="H90" s="2" t="s">
        <v>95</v>
      </c>
      <c r="I90" s="2">
        <v>2</v>
      </c>
      <c r="J90" s="2"/>
      <c r="K90" s="2"/>
      <c r="L90" s="2">
        <v>1</v>
      </c>
      <c r="M90" s="2">
        <v>2</v>
      </c>
      <c r="N90" s="2">
        <v>2</v>
      </c>
      <c r="O90" s="2">
        <v>2</v>
      </c>
    </row>
    <row r="91" spans="2:15" ht="12.75">
      <c r="B91" s="3">
        <v>6</v>
      </c>
      <c r="C91" s="20" t="s">
        <v>334</v>
      </c>
      <c r="D91" s="17" t="s">
        <v>78</v>
      </c>
      <c r="E91" s="12">
        <f t="shared" si="6"/>
        <v>78.57142857142857</v>
      </c>
      <c r="F91" s="2">
        <f t="shared" si="7"/>
        <v>11</v>
      </c>
      <c r="G91" s="2">
        <f t="shared" si="8"/>
        <v>14</v>
      </c>
      <c r="H91" s="2" t="s">
        <v>95</v>
      </c>
      <c r="I91" s="2">
        <v>2</v>
      </c>
      <c r="J91" s="2">
        <v>2</v>
      </c>
      <c r="K91" s="2">
        <v>1</v>
      </c>
      <c r="L91" s="2">
        <v>1</v>
      </c>
      <c r="M91" s="2">
        <v>2</v>
      </c>
      <c r="N91" s="2">
        <v>2</v>
      </c>
      <c r="O91" s="2">
        <v>1</v>
      </c>
    </row>
    <row r="92" spans="2:15" ht="12.75">
      <c r="B92" s="3">
        <v>7</v>
      </c>
      <c r="C92" s="20" t="s">
        <v>332</v>
      </c>
      <c r="D92" s="17" t="s">
        <v>78</v>
      </c>
      <c r="E92" s="12">
        <f t="shared" si="6"/>
        <v>78.57142857142857</v>
      </c>
      <c r="F92" s="2">
        <f t="shared" si="7"/>
        <v>11</v>
      </c>
      <c r="G92" s="2">
        <f t="shared" si="8"/>
        <v>14</v>
      </c>
      <c r="H92" s="2" t="s">
        <v>95</v>
      </c>
      <c r="I92" s="2">
        <v>2</v>
      </c>
      <c r="J92" s="2">
        <v>2</v>
      </c>
      <c r="K92" s="2">
        <v>0</v>
      </c>
      <c r="L92" s="2">
        <v>2</v>
      </c>
      <c r="M92" s="2">
        <v>1</v>
      </c>
      <c r="N92" s="2">
        <v>2</v>
      </c>
      <c r="O92" s="2">
        <v>2</v>
      </c>
    </row>
    <row r="93" spans="2:15" ht="12.75">
      <c r="B93" s="3">
        <v>8</v>
      </c>
      <c r="C93" s="11" t="s">
        <v>321</v>
      </c>
      <c r="D93" s="17" t="s">
        <v>90</v>
      </c>
      <c r="E93" s="12">
        <f t="shared" si="6"/>
        <v>75</v>
      </c>
      <c r="F93" s="2">
        <f t="shared" si="7"/>
        <v>6</v>
      </c>
      <c r="G93" s="2">
        <f t="shared" si="8"/>
        <v>8</v>
      </c>
      <c r="H93" s="2" t="s">
        <v>95</v>
      </c>
      <c r="I93" s="2"/>
      <c r="J93" s="2"/>
      <c r="K93" s="2">
        <v>1</v>
      </c>
      <c r="L93" s="2">
        <v>2</v>
      </c>
      <c r="M93" s="2">
        <v>2</v>
      </c>
      <c r="N93" s="2">
        <v>1</v>
      </c>
      <c r="O93" s="2"/>
    </row>
    <row r="94" spans="2:15" ht="12.75">
      <c r="B94" s="3">
        <v>9</v>
      </c>
      <c r="C94" s="11" t="s">
        <v>285</v>
      </c>
      <c r="D94" s="17" t="s">
        <v>59</v>
      </c>
      <c r="E94" s="12">
        <f t="shared" si="6"/>
        <v>75</v>
      </c>
      <c r="F94" s="2">
        <f t="shared" si="7"/>
        <v>3</v>
      </c>
      <c r="G94" s="2">
        <f t="shared" si="8"/>
        <v>4</v>
      </c>
      <c r="H94" s="2" t="s">
        <v>95</v>
      </c>
      <c r="I94" s="2"/>
      <c r="J94" s="2"/>
      <c r="K94" s="2">
        <v>2</v>
      </c>
      <c r="L94" s="2">
        <v>1</v>
      </c>
      <c r="M94" s="2"/>
      <c r="N94" s="2"/>
      <c r="O94" s="2"/>
    </row>
    <row r="95" spans="2:15" ht="12.75">
      <c r="B95" s="3">
        <v>10</v>
      </c>
      <c r="C95" s="20" t="s">
        <v>343</v>
      </c>
      <c r="D95" s="17" t="s">
        <v>57</v>
      </c>
      <c r="E95" s="12">
        <f t="shared" si="6"/>
        <v>70</v>
      </c>
      <c r="F95" s="2">
        <f t="shared" si="7"/>
        <v>7</v>
      </c>
      <c r="G95" s="2">
        <f t="shared" si="8"/>
        <v>10</v>
      </c>
      <c r="H95" s="2" t="s">
        <v>95</v>
      </c>
      <c r="I95" s="2">
        <v>2</v>
      </c>
      <c r="J95" s="2"/>
      <c r="K95" s="2"/>
      <c r="L95" s="2">
        <v>1</v>
      </c>
      <c r="M95" s="2">
        <v>0</v>
      </c>
      <c r="N95" s="2">
        <v>2</v>
      </c>
      <c r="O95" s="2">
        <v>2</v>
      </c>
    </row>
    <row r="96" spans="2:15" ht="12.75">
      <c r="B96" s="3">
        <v>11</v>
      </c>
      <c r="C96" s="20" t="s">
        <v>342</v>
      </c>
      <c r="D96" s="17" t="s">
        <v>57</v>
      </c>
      <c r="E96" s="12">
        <f t="shared" si="6"/>
        <v>70</v>
      </c>
      <c r="F96" s="2">
        <f t="shared" si="7"/>
        <v>7</v>
      </c>
      <c r="G96" s="2">
        <f t="shared" si="8"/>
        <v>10</v>
      </c>
      <c r="H96" s="2" t="s">
        <v>95</v>
      </c>
      <c r="I96" s="2">
        <v>2</v>
      </c>
      <c r="J96" s="2"/>
      <c r="K96" s="2">
        <v>0</v>
      </c>
      <c r="L96" s="2">
        <v>1</v>
      </c>
      <c r="M96" s="2"/>
      <c r="N96" s="2">
        <v>2</v>
      </c>
      <c r="O96" s="2">
        <v>2</v>
      </c>
    </row>
    <row r="97" spans="2:15" ht="12.75">
      <c r="B97" s="3">
        <v>12</v>
      </c>
      <c r="C97" s="11" t="s">
        <v>383</v>
      </c>
      <c r="D97" s="17" t="s">
        <v>59</v>
      </c>
      <c r="E97" s="12">
        <f t="shared" si="6"/>
        <v>66.66666666666666</v>
      </c>
      <c r="F97" s="2">
        <f t="shared" si="7"/>
        <v>4</v>
      </c>
      <c r="G97" s="2">
        <f t="shared" si="8"/>
        <v>6</v>
      </c>
      <c r="H97" s="2" t="s">
        <v>95</v>
      </c>
      <c r="I97" s="2"/>
      <c r="J97" s="2"/>
      <c r="K97" s="2">
        <v>2</v>
      </c>
      <c r="L97" s="2">
        <v>2</v>
      </c>
      <c r="M97" s="2"/>
      <c r="N97" s="2">
        <v>0</v>
      </c>
      <c r="O97" s="2"/>
    </row>
    <row r="98" spans="2:15" ht="12.75">
      <c r="B98" s="3">
        <v>13</v>
      </c>
      <c r="C98" s="20" t="s">
        <v>344</v>
      </c>
      <c r="D98" s="17" t="s">
        <v>57</v>
      </c>
      <c r="E98" s="12">
        <f t="shared" si="6"/>
        <v>62.5</v>
      </c>
      <c r="F98" s="2">
        <f t="shared" si="7"/>
        <v>5</v>
      </c>
      <c r="G98" s="2">
        <f t="shared" si="8"/>
        <v>8</v>
      </c>
      <c r="H98" s="2" t="s">
        <v>95</v>
      </c>
      <c r="I98" s="2"/>
      <c r="J98" s="2"/>
      <c r="K98" s="2">
        <v>1</v>
      </c>
      <c r="L98" s="2">
        <v>0</v>
      </c>
      <c r="M98" s="2"/>
      <c r="N98" s="2">
        <v>2</v>
      </c>
      <c r="O98" s="2">
        <v>2</v>
      </c>
    </row>
    <row r="99" spans="2:15" ht="12.75">
      <c r="B99" s="3">
        <v>14</v>
      </c>
      <c r="C99" s="20" t="s">
        <v>335</v>
      </c>
      <c r="D99" s="17" t="s">
        <v>38</v>
      </c>
      <c r="E99" s="12">
        <f t="shared" si="6"/>
        <v>62.5</v>
      </c>
      <c r="F99" s="2">
        <f t="shared" si="7"/>
        <v>5</v>
      </c>
      <c r="G99" s="2">
        <f t="shared" si="8"/>
        <v>8</v>
      </c>
      <c r="H99" s="2" t="s">
        <v>95</v>
      </c>
      <c r="I99" s="2">
        <v>1</v>
      </c>
      <c r="J99" s="2"/>
      <c r="K99" s="2">
        <v>1</v>
      </c>
      <c r="L99" s="2">
        <v>2</v>
      </c>
      <c r="M99" s="2">
        <v>1</v>
      </c>
      <c r="N99" s="2"/>
      <c r="O99" s="2"/>
    </row>
    <row r="100" spans="2:15" ht="12.75">
      <c r="B100" s="3">
        <v>15</v>
      </c>
      <c r="C100" s="20" t="s">
        <v>337</v>
      </c>
      <c r="D100" s="17" t="s">
        <v>38</v>
      </c>
      <c r="E100" s="12">
        <f t="shared" si="6"/>
        <v>62.5</v>
      </c>
      <c r="F100" s="2">
        <f t="shared" si="7"/>
        <v>5</v>
      </c>
      <c r="G100" s="2">
        <f t="shared" si="8"/>
        <v>8</v>
      </c>
      <c r="H100" s="2" t="s">
        <v>95</v>
      </c>
      <c r="I100" s="2">
        <v>0</v>
      </c>
      <c r="J100" s="2"/>
      <c r="K100" s="2">
        <v>2</v>
      </c>
      <c r="L100" s="2">
        <v>2</v>
      </c>
      <c r="M100" s="2">
        <v>1</v>
      </c>
      <c r="N100" s="2"/>
      <c r="O100" s="2"/>
    </row>
    <row r="101" spans="2:15" ht="12.75">
      <c r="B101" s="3">
        <v>16</v>
      </c>
      <c r="C101" s="14" t="s">
        <v>374</v>
      </c>
      <c r="D101" s="17" t="s">
        <v>56</v>
      </c>
      <c r="E101" s="12">
        <f t="shared" si="6"/>
        <v>57.14285714285714</v>
      </c>
      <c r="F101" s="2">
        <f t="shared" si="7"/>
        <v>8</v>
      </c>
      <c r="G101" s="2">
        <f t="shared" si="8"/>
        <v>14</v>
      </c>
      <c r="H101" s="2" t="s">
        <v>95</v>
      </c>
      <c r="I101" s="2">
        <v>2</v>
      </c>
      <c r="J101" s="2">
        <v>0</v>
      </c>
      <c r="K101" s="2">
        <v>2</v>
      </c>
      <c r="L101" s="2">
        <v>0</v>
      </c>
      <c r="M101" s="2">
        <v>2</v>
      </c>
      <c r="N101" s="2">
        <v>2</v>
      </c>
      <c r="O101" s="2">
        <v>0</v>
      </c>
    </row>
    <row r="102" spans="2:15" ht="12.75">
      <c r="B102" s="3">
        <v>17</v>
      </c>
      <c r="C102" s="11" t="s">
        <v>320</v>
      </c>
      <c r="D102" s="17" t="s">
        <v>90</v>
      </c>
      <c r="E102" s="12">
        <f t="shared" si="6"/>
        <v>50</v>
      </c>
      <c r="F102" s="2">
        <f t="shared" si="7"/>
        <v>2</v>
      </c>
      <c r="G102" s="2">
        <f t="shared" si="8"/>
        <v>4</v>
      </c>
      <c r="H102" s="2" t="s">
        <v>95</v>
      </c>
      <c r="I102" s="2"/>
      <c r="J102" s="2"/>
      <c r="K102" s="2"/>
      <c r="L102" s="2"/>
      <c r="M102" s="2">
        <v>1</v>
      </c>
      <c r="N102" s="2">
        <v>1</v>
      </c>
      <c r="O102" s="2"/>
    </row>
    <row r="103" spans="2:15" ht="12.75">
      <c r="B103" s="3">
        <v>18</v>
      </c>
      <c r="C103" s="11" t="s">
        <v>421</v>
      </c>
      <c r="D103" s="17" t="s">
        <v>59</v>
      </c>
      <c r="E103" s="12">
        <f t="shared" si="6"/>
        <v>50</v>
      </c>
      <c r="F103" s="2">
        <f t="shared" si="7"/>
        <v>2</v>
      </c>
      <c r="G103" s="2">
        <f t="shared" si="8"/>
        <v>4</v>
      </c>
      <c r="H103" s="2" t="s">
        <v>95</v>
      </c>
      <c r="I103" s="2"/>
      <c r="J103" s="2"/>
      <c r="K103" s="2"/>
      <c r="L103" s="2"/>
      <c r="M103" s="2"/>
      <c r="N103" s="2">
        <v>0</v>
      </c>
      <c r="O103" s="2">
        <v>2</v>
      </c>
    </row>
    <row r="104" spans="2:15" ht="12.75">
      <c r="B104" s="3">
        <v>19</v>
      </c>
      <c r="C104" s="20" t="s">
        <v>398</v>
      </c>
      <c r="D104" s="17" t="s">
        <v>78</v>
      </c>
      <c r="E104" s="12">
        <f t="shared" si="6"/>
        <v>50</v>
      </c>
      <c r="F104" s="2">
        <f t="shared" si="7"/>
        <v>1</v>
      </c>
      <c r="G104" s="2">
        <f t="shared" si="8"/>
        <v>2</v>
      </c>
      <c r="H104" s="2" t="s">
        <v>95</v>
      </c>
      <c r="I104" s="2"/>
      <c r="J104" s="2"/>
      <c r="K104" s="2">
        <v>1</v>
      </c>
      <c r="L104" s="2"/>
      <c r="M104" s="2"/>
      <c r="N104" s="2"/>
      <c r="O104" s="2"/>
    </row>
    <row r="105" spans="2:15" ht="12.75">
      <c r="B105" s="3">
        <v>20</v>
      </c>
      <c r="C105" s="11" t="s">
        <v>416</v>
      </c>
      <c r="D105" s="17" t="s">
        <v>38</v>
      </c>
      <c r="E105" s="12">
        <f t="shared" si="6"/>
        <v>50</v>
      </c>
      <c r="F105" s="2">
        <f t="shared" si="7"/>
        <v>1</v>
      </c>
      <c r="G105" s="2">
        <f t="shared" si="8"/>
        <v>2</v>
      </c>
      <c r="H105" s="2" t="s">
        <v>95</v>
      </c>
      <c r="I105" s="2"/>
      <c r="J105" s="2"/>
      <c r="K105" s="2"/>
      <c r="L105" s="2"/>
      <c r="M105" s="2">
        <v>1</v>
      </c>
      <c r="N105" s="2"/>
      <c r="O105" s="2"/>
    </row>
    <row r="106" spans="2:15" ht="12.75">
      <c r="B106" s="3">
        <v>21</v>
      </c>
      <c r="C106" s="11" t="s">
        <v>348</v>
      </c>
      <c r="D106" s="17" t="s">
        <v>56</v>
      </c>
      <c r="E106" s="12">
        <f t="shared" si="6"/>
        <v>41.66666666666667</v>
      </c>
      <c r="F106" s="2">
        <f t="shared" si="7"/>
        <v>5</v>
      </c>
      <c r="G106" s="2">
        <f t="shared" si="8"/>
        <v>12</v>
      </c>
      <c r="H106" s="2" t="s">
        <v>95</v>
      </c>
      <c r="I106" s="2">
        <v>2</v>
      </c>
      <c r="J106" s="2"/>
      <c r="K106" s="2">
        <v>1</v>
      </c>
      <c r="L106" s="2">
        <v>0</v>
      </c>
      <c r="M106" s="2">
        <v>2</v>
      </c>
      <c r="N106" s="2">
        <v>0</v>
      </c>
      <c r="O106" s="2">
        <v>0</v>
      </c>
    </row>
    <row r="107" spans="2:15" ht="12.75">
      <c r="B107" s="3">
        <v>22</v>
      </c>
      <c r="C107" s="11" t="s">
        <v>372</v>
      </c>
      <c r="D107" s="16" t="s">
        <v>20</v>
      </c>
      <c r="E107" s="12">
        <f t="shared" si="6"/>
        <v>33.33333333333333</v>
      </c>
      <c r="F107" s="2">
        <f t="shared" si="7"/>
        <v>4</v>
      </c>
      <c r="G107" s="2">
        <f t="shared" si="8"/>
        <v>12</v>
      </c>
      <c r="H107" s="2" t="s">
        <v>95</v>
      </c>
      <c r="I107" s="2">
        <v>0</v>
      </c>
      <c r="J107" s="2">
        <v>1</v>
      </c>
      <c r="K107" s="2">
        <v>1</v>
      </c>
      <c r="L107" s="2">
        <v>0</v>
      </c>
      <c r="M107" s="2">
        <v>0</v>
      </c>
      <c r="N107" s="2"/>
      <c r="O107" s="2">
        <v>2</v>
      </c>
    </row>
    <row r="108" spans="2:15" ht="12.75">
      <c r="B108" s="3">
        <v>23</v>
      </c>
      <c r="C108" s="11" t="s">
        <v>347</v>
      </c>
      <c r="D108" s="17" t="s">
        <v>56</v>
      </c>
      <c r="E108" s="12">
        <f t="shared" si="6"/>
        <v>33.33333333333333</v>
      </c>
      <c r="F108" s="2">
        <f t="shared" si="7"/>
        <v>4</v>
      </c>
      <c r="G108" s="2">
        <f t="shared" si="8"/>
        <v>12</v>
      </c>
      <c r="H108" s="2" t="s">
        <v>95</v>
      </c>
      <c r="I108" s="2">
        <v>2</v>
      </c>
      <c r="J108" s="2"/>
      <c r="K108" s="2">
        <v>0</v>
      </c>
      <c r="L108" s="2">
        <v>0</v>
      </c>
      <c r="M108" s="2">
        <v>1</v>
      </c>
      <c r="N108" s="2">
        <v>0</v>
      </c>
      <c r="O108" s="2">
        <v>1</v>
      </c>
    </row>
    <row r="109" spans="2:15" ht="12.75">
      <c r="B109" s="3">
        <v>24</v>
      </c>
      <c r="C109" s="20" t="s">
        <v>336</v>
      </c>
      <c r="D109" s="17" t="s">
        <v>38</v>
      </c>
      <c r="E109" s="12">
        <f t="shared" si="6"/>
        <v>33.33333333333333</v>
      </c>
      <c r="F109" s="2">
        <f t="shared" si="7"/>
        <v>2</v>
      </c>
      <c r="G109" s="2">
        <f t="shared" si="8"/>
        <v>6</v>
      </c>
      <c r="H109" s="2" t="s">
        <v>95</v>
      </c>
      <c r="I109" s="2">
        <v>1</v>
      </c>
      <c r="J109" s="2"/>
      <c r="K109" s="2">
        <v>1</v>
      </c>
      <c r="L109" s="2">
        <v>0</v>
      </c>
      <c r="M109" s="2"/>
      <c r="N109" s="2"/>
      <c r="O109" s="2"/>
    </row>
    <row r="110" spans="2:15" ht="12.75">
      <c r="B110" s="3">
        <v>25</v>
      </c>
      <c r="C110" s="20" t="s">
        <v>339</v>
      </c>
      <c r="D110" s="16" t="s">
        <v>21</v>
      </c>
      <c r="E110" s="12">
        <f t="shared" si="6"/>
        <v>25</v>
      </c>
      <c r="F110" s="2">
        <f t="shared" si="7"/>
        <v>3</v>
      </c>
      <c r="G110" s="2">
        <f t="shared" si="8"/>
        <v>12</v>
      </c>
      <c r="H110" s="2" t="s">
        <v>95</v>
      </c>
      <c r="I110" s="2">
        <v>0</v>
      </c>
      <c r="J110" s="2">
        <v>1</v>
      </c>
      <c r="K110" s="2">
        <v>0</v>
      </c>
      <c r="L110" s="2">
        <v>0</v>
      </c>
      <c r="M110" s="2">
        <v>1</v>
      </c>
      <c r="N110" s="2"/>
      <c r="O110" s="2">
        <v>1</v>
      </c>
    </row>
    <row r="111" spans="2:15" ht="12.75">
      <c r="B111" s="3">
        <v>26</v>
      </c>
      <c r="C111" s="11" t="s">
        <v>415</v>
      </c>
      <c r="D111" s="16" t="s">
        <v>20</v>
      </c>
      <c r="E111" s="12">
        <f t="shared" si="6"/>
        <v>25</v>
      </c>
      <c r="F111" s="2">
        <f t="shared" si="7"/>
        <v>1</v>
      </c>
      <c r="G111" s="2">
        <f t="shared" si="8"/>
        <v>4</v>
      </c>
      <c r="H111" s="2" t="s">
        <v>95</v>
      </c>
      <c r="I111" s="2"/>
      <c r="J111" s="2"/>
      <c r="K111" s="2"/>
      <c r="L111" s="2"/>
      <c r="M111" s="2">
        <v>0</v>
      </c>
      <c r="N111" s="2"/>
      <c r="O111" s="2">
        <v>1</v>
      </c>
    </row>
    <row r="112" spans="2:15" ht="12.75">
      <c r="B112" s="3">
        <v>27</v>
      </c>
      <c r="C112" s="11" t="s">
        <v>367</v>
      </c>
      <c r="D112" s="17" t="s">
        <v>59</v>
      </c>
      <c r="E112" s="12">
        <f t="shared" si="6"/>
        <v>25</v>
      </c>
      <c r="F112" s="2">
        <f t="shared" si="7"/>
        <v>1</v>
      </c>
      <c r="G112" s="2">
        <f t="shared" si="8"/>
        <v>4</v>
      </c>
      <c r="H112" s="2" t="s">
        <v>95</v>
      </c>
      <c r="I112" s="2"/>
      <c r="J112" s="2"/>
      <c r="K112" s="2"/>
      <c r="L112" s="2">
        <v>1</v>
      </c>
      <c r="M112" s="2"/>
      <c r="N112" s="2">
        <v>0</v>
      </c>
      <c r="O112" s="2"/>
    </row>
    <row r="113" spans="2:15" ht="12.75">
      <c r="B113" s="3">
        <v>28</v>
      </c>
      <c r="C113" s="20" t="s">
        <v>414</v>
      </c>
      <c r="D113" s="16" t="s">
        <v>20</v>
      </c>
      <c r="E113" s="12">
        <f t="shared" si="6"/>
        <v>20</v>
      </c>
      <c r="F113" s="2">
        <f t="shared" si="7"/>
        <v>2</v>
      </c>
      <c r="G113" s="2">
        <f t="shared" si="8"/>
        <v>10</v>
      </c>
      <c r="H113" s="2" t="s">
        <v>95</v>
      </c>
      <c r="I113" s="2">
        <v>1</v>
      </c>
      <c r="J113" s="2"/>
      <c r="K113" s="2">
        <v>0</v>
      </c>
      <c r="L113" s="2">
        <v>0</v>
      </c>
      <c r="M113" s="2">
        <v>1</v>
      </c>
      <c r="N113" s="2"/>
      <c r="O113" s="2">
        <v>0</v>
      </c>
    </row>
    <row r="114" spans="2:15" ht="12.75">
      <c r="B114" s="3">
        <v>29</v>
      </c>
      <c r="C114" s="20" t="s">
        <v>341</v>
      </c>
      <c r="D114" s="16" t="s">
        <v>21</v>
      </c>
      <c r="E114" s="12">
        <f t="shared" si="6"/>
        <v>10</v>
      </c>
      <c r="F114" s="2">
        <f t="shared" si="7"/>
        <v>1</v>
      </c>
      <c r="G114" s="2">
        <f t="shared" si="8"/>
        <v>10</v>
      </c>
      <c r="H114" s="2" t="s">
        <v>95</v>
      </c>
      <c r="I114" s="2">
        <v>1</v>
      </c>
      <c r="J114" s="2">
        <v>0</v>
      </c>
      <c r="K114" s="2"/>
      <c r="L114" s="2">
        <v>0</v>
      </c>
      <c r="M114" s="2">
        <v>0</v>
      </c>
      <c r="N114" s="2"/>
      <c r="O114" s="2">
        <v>0</v>
      </c>
    </row>
    <row r="115" spans="2:15" ht="12.75">
      <c r="B115" s="3">
        <v>30</v>
      </c>
      <c r="C115" s="20" t="s">
        <v>340</v>
      </c>
      <c r="D115" s="16" t="s">
        <v>21</v>
      </c>
      <c r="E115" s="12">
        <f t="shared" si="6"/>
        <v>10</v>
      </c>
      <c r="F115" s="2">
        <f t="shared" si="7"/>
        <v>1</v>
      </c>
      <c r="G115" s="2">
        <f t="shared" si="8"/>
        <v>10</v>
      </c>
      <c r="H115" s="2" t="s">
        <v>95</v>
      </c>
      <c r="I115" s="2">
        <v>1</v>
      </c>
      <c r="J115" s="2">
        <v>0</v>
      </c>
      <c r="K115" s="2">
        <v>0</v>
      </c>
      <c r="L115" s="2">
        <v>0</v>
      </c>
      <c r="M115" s="2"/>
      <c r="N115" s="2"/>
      <c r="O115" s="2">
        <v>0</v>
      </c>
    </row>
    <row r="116" spans="2:15" ht="12.75">
      <c r="B116" s="3">
        <v>31</v>
      </c>
      <c r="C116" s="20" t="s">
        <v>338</v>
      </c>
      <c r="D116" s="16" t="s">
        <v>20</v>
      </c>
      <c r="E116" s="12">
        <f t="shared" si="6"/>
        <v>0</v>
      </c>
      <c r="F116" s="2">
        <f t="shared" si="7"/>
        <v>0</v>
      </c>
      <c r="G116" s="2">
        <f t="shared" si="8"/>
        <v>2</v>
      </c>
      <c r="H116" s="2" t="s">
        <v>95</v>
      </c>
      <c r="I116" s="2">
        <v>0</v>
      </c>
      <c r="J116" s="2"/>
      <c r="K116" s="2"/>
      <c r="L116" s="2"/>
      <c r="M116" s="2"/>
      <c r="N116" s="2"/>
      <c r="O116" s="2"/>
    </row>
    <row r="117" spans="2:15" ht="12.75">
      <c r="B117" s="3">
        <v>32</v>
      </c>
      <c r="C117" s="11" t="s">
        <v>330</v>
      </c>
      <c r="D117" s="17" t="s">
        <v>90</v>
      </c>
      <c r="E117" s="12">
        <f t="shared" si="6"/>
        <v>0</v>
      </c>
      <c r="F117" s="2">
        <f t="shared" si="7"/>
        <v>0</v>
      </c>
      <c r="G117" s="2">
        <f t="shared" si="8"/>
        <v>2</v>
      </c>
      <c r="H117" s="2" t="s">
        <v>95</v>
      </c>
      <c r="I117" s="2">
        <v>0</v>
      </c>
      <c r="J117" s="2"/>
      <c r="K117" s="2"/>
      <c r="L117" s="2"/>
      <c r="M117" s="2"/>
      <c r="N117" s="2"/>
      <c r="O117" s="2"/>
    </row>
    <row r="118" spans="2:15" ht="12.75">
      <c r="B118" s="3">
        <v>33</v>
      </c>
      <c r="C118" s="11" t="s">
        <v>331</v>
      </c>
      <c r="D118" s="17" t="s">
        <v>90</v>
      </c>
      <c r="E118" s="12">
        <f t="shared" si="6"/>
        <v>0</v>
      </c>
      <c r="F118" s="2">
        <f t="shared" si="7"/>
        <v>0</v>
      </c>
      <c r="G118" s="2">
        <f t="shared" si="8"/>
        <v>2</v>
      </c>
      <c r="H118" s="2" t="s">
        <v>95</v>
      </c>
      <c r="I118" s="2">
        <v>0</v>
      </c>
      <c r="J118" s="2"/>
      <c r="K118" s="2"/>
      <c r="L118" s="2"/>
      <c r="M118" s="2"/>
      <c r="N118" s="2"/>
      <c r="O118" s="2"/>
    </row>
    <row r="119" spans="2:15" ht="12.75">
      <c r="B119" s="3">
        <v>34</v>
      </c>
      <c r="C119" s="11" t="s">
        <v>255</v>
      </c>
      <c r="D119" s="17" t="s">
        <v>90</v>
      </c>
      <c r="E119" s="12">
        <f t="shared" si="6"/>
        <v>0</v>
      </c>
      <c r="F119" s="2">
        <f t="shared" si="7"/>
        <v>0</v>
      </c>
      <c r="G119" s="2">
        <f t="shared" si="8"/>
        <v>2</v>
      </c>
      <c r="H119" s="2" t="s">
        <v>95</v>
      </c>
      <c r="I119" s="2">
        <v>0</v>
      </c>
      <c r="J119" s="2"/>
      <c r="K119" s="2"/>
      <c r="L119" s="2"/>
      <c r="M119" s="2"/>
      <c r="N119" s="2"/>
      <c r="O119" s="2"/>
    </row>
    <row r="120" spans="2:15" ht="12.75">
      <c r="B120" s="3">
        <v>35</v>
      </c>
      <c r="C120" s="11" t="s">
        <v>349</v>
      </c>
      <c r="D120" s="17" t="s">
        <v>59</v>
      </c>
      <c r="E120" s="12">
        <f t="shared" si="6"/>
        <v>0</v>
      </c>
      <c r="F120" s="2">
        <f t="shared" si="7"/>
        <v>0</v>
      </c>
      <c r="G120" s="2">
        <f t="shared" si="8"/>
        <v>2</v>
      </c>
      <c r="H120" s="2" t="s">
        <v>95</v>
      </c>
      <c r="I120" s="2">
        <v>0</v>
      </c>
      <c r="J120" s="2"/>
      <c r="K120" s="2"/>
      <c r="L120" s="2"/>
      <c r="M120" s="2"/>
      <c r="N120" s="2"/>
      <c r="O120" s="2"/>
    </row>
    <row r="121" spans="2:15" ht="12.75">
      <c r="B121" s="3">
        <v>36</v>
      </c>
      <c r="C121" s="11" t="s">
        <v>350</v>
      </c>
      <c r="D121" s="17" t="s">
        <v>59</v>
      </c>
      <c r="E121" s="12">
        <f t="shared" si="6"/>
        <v>0</v>
      </c>
      <c r="F121" s="2">
        <f t="shared" si="7"/>
        <v>0</v>
      </c>
      <c r="G121" s="2">
        <f t="shared" si="8"/>
        <v>2</v>
      </c>
      <c r="H121" s="2" t="s">
        <v>95</v>
      </c>
      <c r="I121" s="2">
        <v>0</v>
      </c>
      <c r="J121" s="2"/>
      <c r="K121" s="2"/>
      <c r="L121" s="2"/>
      <c r="M121" s="2"/>
      <c r="N121" s="2"/>
      <c r="O121" s="2"/>
    </row>
    <row r="122" spans="2:15" ht="12.75">
      <c r="B122" s="3">
        <v>37</v>
      </c>
      <c r="C122" s="11" t="s">
        <v>373</v>
      </c>
      <c r="D122" s="16" t="s">
        <v>20</v>
      </c>
      <c r="E122" s="12">
        <f t="shared" si="6"/>
        <v>0</v>
      </c>
      <c r="F122" s="2">
        <f t="shared" si="7"/>
        <v>0</v>
      </c>
      <c r="G122" s="2">
        <f t="shared" si="8"/>
        <v>4</v>
      </c>
      <c r="H122" s="2" t="s">
        <v>95</v>
      </c>
      <c r="I122" s="2">
        <v>0</v>
      </c>
      <c r="J122" s="2"/>
      <c r="K122" s="2"/>
      <c r="L122" s="2"/>
      <c r="M122" s="2">
        <v>0</v>
      </c>
      <c r="N122" s="2"/>
      <c r="O122" s="2"/>
    </row>
    <row r="123" spans="2:15" ht="12.75">
      <c r="B123" s="3">
        <v>38</v>
      </c>
      <c r="C123" s="20" t="s">
        <v>345</v>
      </c>
      <c r="D123" s="17" t="s">
        <v>57</v>
      </c>
      <c r="E123" s="12">
        <f t="shared" si="6"/>
        <v>0</v>
      </c>
      <c r="F123" s="2">
        <f t="shared" si="7"/>
        <v>0</v>
      </c>
      <c r="G123" s="2">
        <f t="shared" si="8"/>
        <v>6</v>
      </c>
      <c r="H123" s="2" t="s">
        <v>95</v>
      </c>
      <c r="I123" s="2">
        <v>0</v>
      </c>
      <c r="J123" s="2"/>
      <c r="K123" s="2">
        <v>0</v>
      </c>
      <c r="L123" s="2"/>
      <c r="M123" s="2">
        <v>0</v>
      </c>
      <c r="N123" s="2"/>
      <c r="O123" s="2"/>
    </row>
    <row r="124" spans="5:7" ht="12.75">
      <c r="E124" s="10"/>
      <c r="F124" s="10"/>
      <c r="G124" s="10"/>
    </row>
    <row r="125" spans="2:15" ht="12.75">
      <c r="B125" s="24" t="s">
        <v>19</v>
      </c>
      <c r="C125" s="26"/>
      <c r="D125" s="13"/>
      <c r="E125" s="7"/>
      <c r="F125" s="7"/>
      <c r="G125" s="7"/>
      <c r="H125" s="23" t="s">
        <v>3</v>
      </c>
      <c r="I125" s="23"/>
      <c r="J125" s="23"/>
      <c r="K125" s="23"/>
      <c r="L125" s="23"/>
      <c r="M125" s="23"/>
      <c r="N125" s="23"/>
      <c r="O125" s="23"/>
    </row>
    <row r="126" spans="2:15" ht="12.75">
      <c r="B126" s="4" t="s">
        <v>6</v>
      </c>
      <c r="C126" s="9" t="s">
        <v>10</v>
      </c>
      <c r="D126" s="5" t="s">
        <v>0</v>
      </c>
      <c r="E126" s="5" t="s">
        <v>7</v>
      </c>
      <c r="F126" s="5" t="s">
        <v>9</v>
      </c>
      <c r="G126" s="5" t="s">
        <v>8</v>
      </c>
      <c r="H126" s="5">
        <v>1</v>
      </c>
      <c r="I126" s="5">
        <v>2</v>
      </c>
      <c r="J126" s="5">
        <v>3</v>
      </c>
      <c r="K126" s="5">
        <v>4</v>
      </c>
      <c r="L126" s="5">
        <v>5</v>
      </c>
      <c r="M126" s="5">
        <v>6</v>
      </c>
      <c r="N126" s="5">
        <v>7</v>
      </c>
      <c r="O126" s="5">
        <v>8</v>
      </c>
    </row>
    <row r="127" spans="2:15" ht="12.75">
      <c r="B127" s="3">
        <v>1</v>
      </c>
      <c r="C127" s="11" t="s">
        <v>408</v>
      </c>
      <c r="D127" s="17" t="s">
        <v>62</v>
      </c>
      <c r="E127" s="12">
        <f aca="true" t="shared" si="9" ref="E127:E165">F127/G127*100</f>
        <v>100</v>
      </c>
      <c r="F127" s="2">
        <f aca="true" t="shared" si="10" ref="F127:F165">SUM(H127:O127)</f>
        <v>8</v>
      </c>
      <c r="G127" s="2">
        <f aca="true" t="shared" si="11" ref="G127:G165">COUNT(H127:O127)*2</f>
        <v>8</v>
      </c>
      <c r="H127" s="2" t="s">
        <v>95</v>
      </c>
      <c r="I127" s="2"/>
      <c r="J127" s="2"/>
      <c r="K127" s="2"/>
      <c r="L127" s="2">
        <v>2</v>
      </c>
      <c r="M127" s="2">
        <v>2</v>
      </c>
      <c r="N127" s="2">
        <v>2</v>
      </c>
      <c r="O127" s="2">
        <v>2</v>
      </c>
    </row>
    <row r="128" spans="2:15" ht="12.75">
      <c r="B128" s="3">
        <v>2</v>
      </c>
      <c r="C128" s="20" t="s">
        <v>232</v>
      </c>
      <c r="D128" s="17" t="s">
        <v>62</v>
      </c>
      <c r="E128" s="12">
        <f t="shared" si="9"/>
        <v>100</v>
      </c>
      <c r="F128" s="2">
        <f t="shared" si="10"/>
        <v>2</v>
      </c>
      <c r="G128" s="2">
        <f t="shared" si="11"/>
        <v>2</v>
      </c>
      <c r="H128" s="2" t="s">
        <v>95</v>
      </c>
      <c r="I128" s="2">
        <v>2</v>
      </c>
      <c r="J128" s="2"/>
      <c r="K128" s="2"/>
      <c r="L128" s="2"/>
      <c r="M128" s="2"/>
      <c r="N128" s="2"/>
      <c r="O128" s="2"/>
    </row>
    <row r="129" spans="2:15" ht="12.75">
      <c r="B129" s="3">
        <v>3</v>
      </c>
      <c r="C129" s="20" t="s">
        <v>378</v>
      </c>
      <c r="D129" s="17" t="s">
        <v>62</v>
      </c>
      <c r="E129" s="12">
        <f t="shared" si="9"/>
        <v>100</v>
      </c>
      <c r="F129" s="2">
        <f t="shared" si="10"/>
        <v>2</v>
      </c>
      <c r="G129" s="2">
        <f t="shared" si="11"/>
        <v>2</v>
      </c>
      <c r="H129" s="2" t="s">
        <v>95</v>
      </c>
      <c r="I129" s="2">
        <v>2</v>
      </c>
      <c r="J129" s="2"/>
      <c r="K129" s="2"/>
      <c r="L129" s="2"/>
      <c r="M129" s="2"/>
      <c r="N129" s="2"/>
      <c r="O129" s="2"/>
    </row>
    <row r="130" spans="2:15" ht="12.75">
      <c r="B130" s="3">
        <v>4</v>
      </c>
      <c r="C130" s="11" t="s">
        <v>383</v>
      </c>
      <c r="D130" s="17" t="s">
        <v>61</v>
      </c>
      <c r="E130" s="12">
        <f t="shared" si="9"/>
        <v>100</v>
      </c>
      <c r="F130" s="2">
        <f t="shared" si="10"/>
        <v>2</v>
      </c>
      <c r="G130" s="2">
        <f t="shared" si="11"/>
        <v>2</v>
      </c>
      <c r="H130" s="2" t="s">
        <v>95</v>
      </c>
      <c r="I130" s="2"/>
      <c r="J130" s="2"/>
      <c r="K130" s="2">
        <v>2</v>
      </c>
      <c r="L130" s="2"/>
      <c r="M130" s="2"/>
      <c r="N130" s="2"/>
      <c r="O130" s="2"/>
    </row>
    <row r="131" spans="2:15" ht="12.75">
      <c r="B131" s="3">
        <v>5</v>
      </c>
      <c r="C131" s="20" t="s">
        <v>399</v>
      </c>
      <c r="D131" s="17" t="s">
        <v>62</v>
      </c>
      <c r="E131" s="12">
        <f t="shared" si="9"/>
        <v>90</v>
      </c>
      <c r="F131" s="2">
        <f t="shared" si="10"/>
        <v>9</v>
      </c>
      <c r="G131" s="2">
        <f t="shared" si="11"/>
        <v>10</v>
      </c>
      <c r="H131" s="2" t="s">
        <v>95</v>
      </c>
      <c r="I131" s="2"/>
      <c r="J131" s="2"/>
      <c r="K131" s="2">
        <v>2</v>
      </c>
      <c r="L131" s="2">
        <v>2</v>
      </c>
      <c r="M131" s="2">
        <v>2</v>
      </c>
      <c r="N131" s="2">
        <v>2</v>
      </c>
      <c r="O131" s="2">
        <v>1</v>
      </c>
    </row>
    <row r="132" spans="2:15" ht="12.75">
      <c r="B132" s="3">
        <v>6</v>
      </c>
      <c r="C132" s="11" t="s">
        <v>352</v>
      </c>
      <c r="D132" s="16" t="s">
        <v>91</v>
      </c>
      <c r="E132" s="12">
        <f t="shared" si="9"/>
        <v>90</v>
      </c>
      <c r="F132" s="2">
        <f t="shared" si="10"/>
        <v>9</v>
      </c>
      <c r="G132" s="2">
        <f t="shared" si="11"/>
        <v>10</v>
      </c>
      <c r="H132" s="2" t="s">
        <v>95</v>
      </c>
      <c r="I132" s="2">
        <v>2</v>
      </c>
      <c r="J132" s="2"/>
      <c r="K132" s="2">
        <v>2</v>
      </c>
      <c r="L132" s="2">
        <v>1</v>
      </c>
      <c r="M132" s="2">
        <v>2</v>
      </c>
      <c r="N132" s="2"/>
      <c r="O132" s="2">
        <v>2</v>
      </c>
    </row>
    <row r="133" spans="2:15" ht="12.75">
      <c r="B133" s="3">
        <v>7</v>
      </c>
      <c r="C133" s="11" t="s">
        <v>364</v>
      </c>
      <c r="D133" s="17" t="s">
        <v>93</v>
      </c>
      <c r="E133" s="12">
        <f t="shared" si="9"/>
        <v>85.71428571428571</v>
      </c>
      <c r="F133" s="2">
        <f t="shared" si="10"/>
        <v>12</v>
      </c>
      <c r="G133" s="2">
        <f t="shared" si="11"/>
        <v>14</v>
      </c>
      <c r="H133" s="2" t="s">
        <v>95</v>
      </c>
      <c r="I133" s="2">
        <v>2</v>
      </c>
      <c r="J133" s="2">
        <v>2</v>
      </c>
      <c r="K133" s="2">
        <v>2</v>
      </c>
      <c r="L133" s="2">
        <v>0</v>
      </c>
      <c r="M133" s="2">
        <v>2</v>
      </c>
      <c r="N133" s="2">
        <v>2</v>
      </c>
      <c r="O133" s="2">
        <v>2</v>
      </c>
    </row>
    <row r="134" spans="2:15" ht="12.75">
      <c r="B134" s="3">
        <v>8</v>
      </c>
      <c r="C134" s="11" t="s">
        <v>351</v>
      </c>
      <c r="D134" s="16" t="s">
        <v>91</v>
      </c>
      <c r="E134" s="12">
        <f t="shared" si="9"/>
        <v>80</v>
      </c>
      <c r="F134" s="2">
        <f t="shared" si="10"/>
        <v>8</v>
      </c>
      <c r="G134" s="2">
        <f t="shared" si="11"/>
        <v>10</v>
      </c>
      <c r="H134" s="2" t="s">
        <v>95</v>
      </c>
      <c r="I134" s="2">
        <v>2</v>
      </c>
      <c r="J134" s="2">
        <v>2</v>
      </c>
      <c r="K134" s="2"/>
      <c r="L134" s="2">
        <v>2</v>
      </c>
      <c r="M134" s="2">
        <v>1</v>
      </c>
      <c r="N134" s="2">
        <v>1</v>
      </c>
      <c r="O134" s="2"/>
    </row>
    <row r="135" spans="2:15" ht="12.75">
      <c r="B135" s="3">
        <v>9</v>
      </c>
      <c r="C135" s="11" t="s">
        <v>422</v>
      </c>
      <c r="D135" s="17" t="s">
        <v>63</v>
      </c>
      <c r="E135" s="12">
        <f t="shared" si="9"/>
        <v>75</v>
      </c>
      <c r="F135" s="2">
        <f t="shared" si="10"/>
        <v>3</v>
      </c>
      <c r="G135" s="2">
        <f t="shared" si="11"/>
        <v>4</v>
      </c>
      <c r="H135" s="2" t="s">
        <v>95</v>
      </c>
      <c r="I135" s="2"/>
      <c r="J135" s="2"/>
      <c r="K135" s="2"/>
      <c r="L135" s="2"/>
      <c r="M135" s="2"/>
      <c r="N135" s="2">
        <v>1</v>
      </c>
      <c r="O135" s="2">
        <v>2</v>
      </c>
    </row>
    <row r="136" spans="2:15" ht="12.75">
      <c r="B136" s="3">
        <v>10</v>
      </c>
      <c r="C136" s="14" t="s">
        <v>383</v>
      </c>
      <c r="D136" s="17" t="s">
        <v>92</v>
      </c>
      <c r="E136" s="12">
        <f t="shared" si="9"/>
        <v>75</v>
      </c>
      <c r="F136" s="2">
        <f t="shared" si="10"/>
        <v>3</v>
      </c>
      <c r="G136" s="2">
        <f t="shared" si="11"/>
        <v>4</v>
      </c>
      <c r="H136" s="2" t="s">
        <v>95</v>
      </c>
      <c r="I136" s="2"/>
      <c r="J136" s="2"/>
      <c r="K136" s="2"/>
      <c r="L136" s="2"/>
      <c r="M136" s="2">
        <v>1</v>
      </c>
      <c r="N136" s="2"/>
      <c r="O136" s="2">
        <v>2</v>
      </c>
    </row>
    <row r="137" spans="2:15" ht="12.75">
      <c r="B137" s="3">
        <v>11</v>
      </c>
      <c r="C137" s="11" t="s">
        <v>362</v>
      </c>
      <c r="D137" s="17" t="s">
        <v>93</v>
      </c>
      <c r="E137" s="12">
        <f t="shared" si="9"/>
        <v>71.42857142857143</v>
      </c>
      <c r="F137" s="2">
        <f t="shared" si="10"/>
        <v>10</v>
      </c>
      <c r="G137" s="2">
        <f t="shared" si="11"/>
        <v>14</v>
      </c>
      <c r="H137" s="2" t="s">
        <v>95</v>
      </c>
      <c r="I137" s="2">
        <v>1</v>
      </c>
      <c r="J137" s="2">
        <v>2</v>
      </c>
      <c r="K137" s="2">
        <v>2</v>
      </c>
      <c r="L137" s="2">
        <v>0</v>
      </c>
      <c r="M137" s="2">
        <v>2</v>
      </c>
      <c r="N137" s="2">
        <v>2</v>
      </c>
      <c r="O137" s="2">
        <v>1</v>
      </c>
    </row>
    <row r="138" spans="2:15" ht="12.75">
      <c r="B138" s="3">
        <v>12</v>
      </c>
      <c r="C138" s="20" t="s">
        <v>355</v>
      </c>
      <c r="D138" s="17" t="s">
        <v>62</v>
      </c>
      <c r="E138" s="12">
        <f t="shared" si="9"/>
        <v>66.66666666666666</v>
      </c>
      <c r="F138" s="2">
        <f t="shared" si="10"/>
        <v>8</v>
      </c>
      <c r="G138" s="2">
        <f t="shared" si="11"/>
        <v>12</v>
      </c>
      <c r="H138" s="2" t="s">
        <v>95</v>
      </c>
      <c r="I138" s="2">
        <v>1</v>
      </c>
      <c r="J138" s="2"/>
      <c r="K138" s="2">
        <v>2</v>
      </c>
      <c r="L138" s="2">
        <v>2</v>
      </c>
      <c r="M138" s="2">
        <v>2</v>
      </c>
      <c r="N138" s="2">
        <v>1</v>
      </c>
      <c r="O138" s="2">
        <v>0</v>
      </c>
    </row>
    <row r="139" spans="2:15" ht="12.75">
      <c r="B139" s="3">
        <v>13</v>
      </c>
      <c r="C139" s="11" t="s">
        <v>361</v>
      </c>
      <c r="D139" s="17" t="s">
        <v>92</v>
      </c>
      <c r="E139" s="12">
        <f t="shared" si="9"/>
        <v>66.66666666666666</v>
      </c>
      <c r="F139" s="2">
        <f t="shared" si="10"/>
        <v>4</v>
      </c>
      <c r="G139" s="2">
        <f t="shared" si="11"/>
        <v>6</v>
      </c>
      <c r="H139" s="2" t="s">
        <v>95</v>
      </c>
      <c r="I139" s="2">
        <v>2</v>
      </c>
      <c r="J139" s="2"/>
      <c r="K139" s="2">
        <v>1</v>
      </c>
      <c r="L139" s="2"/>
      <c r="M139" s="2"/>
      <c r="N139" s="2">
        <v>1</v>
      </c>
      <c r="O139" s="2"/>
    </row>
    <row r="140" spans="2:15" ht="12.75">
      <c r="B140" s="3">
        <v>14</v>
      </c>
      <c r="C140" s="11" t="s">
        <v>365</v>
      </c>
      <c r="D140" s="17" t="s">
        <v>94</v>
      </c>
      <c r="E140" s="12">
        <f t="shared" si="9"/>
        <v>64.28571428571429</v>
      </c>
      <c r="F140" s="2">
        <f t="shared" si="10"/>
        <v>9</v>
      </c>
      <c r="G140" s="2">
        <f t="shared" si="11"/>
        <v>14</v>
      </c>
      <c r="H140" s="2" t="s">
        <v>95</v>
      </c>
      <c r="I140" s="2">
        <v>2</v>
      </c>
      <c r="J140" s="2">
        <v>1</v>
      </c>
      <c r="K140" s="2">
        <v>1</v>
      </c>
      <c r="L140" s="2">
        <v>1</v>
      </c>
      <c r="M140" s="2">
        <v>0</v>
      </c>
      <c r="N140" s="2">
        <v>2</v>
      </c>
      <c r="O140" s="2">
        <v>2</v>
      </c>
    </row>
    <row r="141" spans="2:15" ht="12.75">
      <c r="B141" s="3">
        <v>15</v>
      </c>
      <c r="C141" s="11" t="s">
        <v>380</v>
      </c>
      <c r="D141" s="17" t="s">
        <v>63</v>
      </c>
      <c r="E141" s="12">
        <f t="shared" si="9"/>
        <v>50</v>
      </c>
      <c r="F141" s="2">
        <f t="shared" si="10"/>
        <v>6</v>
      </c>
      <c r="G141" s="2">
        <f t="shared" si="11"/>
        <v>12</v>
      </c>
      <c r="H141" s="2" t="s">
        <v>95</v>
      </c>
      <c r="I141" s="2">
        <v>0</v>
      </c>
      <c r="J141" s="2">
        <v>1</v>
      </c>
      <c r="K141" s="2">
        <v>0</v>
      </c>
      <c r="L141" s="2">
        <v>2</v>
      </c>
      <c r="M141" s="2">
        <v>1</v>
      </c>
      <c r="N141" s="2"/>
      <c r="O141" s="2">
        <v>2</v>
      </c>
    </row>
    <row r="142" spans="2:15" ht="12.75">
      <c r="B142" s="3">
        <v>16</v>
      </c>
      <c r="C142" s="11" t="s">
        <v>358</v>
      </c>
      <c r="D142" s="17" t="s">
        <v>61</v>
      </c>
      <c r="E142" s="12">
        <f t="shared" si="9"/>
        <v>50</v>
      </c>
      <c r="F142" s="2">
        <f t="shared" si="10"/>
        <v>6</v>
      </c>
      <c r="G142" s="2">
        <f t="shared" si="11"/>
        <v>12</v>
      </c>
      <c r="H142" s="2" t="s">
        <v>95</v>
      </c>
      <c r="I142" s="2">
        <v>0</v>
      </c>
      <c r="J142" s="2">
        <v>2</v>
      </c>
      <c r="K142" s="2">
        <v>1</v>
      </c>
      <c r="L142" s="2">
        <v>2</v>
      </c>
      <c r="M142" s="2"/>
      <c r="N142" s="2">
        <v>1</v>
      </c>
      <c r="O142" s="2">
        <v>0</v>
      </c>
    </row>
    <row r="143" spans="2:15" ht="12.75">
      <c r="B143" s="3">
        <v>17</v>
      </c>
      <c r="C143" s="11" t="s">
        <v>366</v>
      </c>
      <c r="D143" s="17" t="s">
        <v>94</v>
      </c>
      <c r="E143" s="12">
        <f t="shared" si="9"/>
        <v>50</v>
      </c>
      <c r="F143" s="2">
        <f t="shared" si="10"/>
        <v>6</v>
      </c>
      <c r="G143" s="2">
        <f t="shared" si="11"/>
        <v>12</v>
      </c>
      <c r="H143" s="2" t="s">
        <v>95</v>
      </c>
      <c r="I143" s="2">
        <v>1</v>
      </c>
      <c r="J143" s="2">
        <v>2</v>
      </c>
      <c r="K143" s="2">
        <v>1</v>
      </c>
      <c r="L143" s="2"/>
      <c r="M143" s="2">
        <v>0</v>
      </c>
      <c r="N143" s="2">
        <v>2</v>
      </c>
      <c r="O143" s="2">
        <v>0</v>
      </c>
    </row>
    <row r="144" spans="2:15" ht="12.75">
      <c r="B144" s="3">
        <v>18</v>
      </c>
      <c r="C144" s="11" t="s">
        <v>353</v>
      </c>
      <c r="D144" s="16" t="s">
        <v>91</v>
      </c>
      <c r="E144" s="12">
        <f t="shared" si="9"/>
        <v>50</v>
      </c>
      <c r="F144" s="2">
        <f t="shared" si="10"/>
        <v>5</v>
      </c>
      <c r="G144" s="2">
        <f t="shared" si="11"/>
        <v>10</v>
      </c>
      <c r="H144" s="2" t="s">
        <v>95</v>
      </c>
      <c r="I144" s="2"/>
      <c r="J144" s="2">
        <v>2</v>
      </c>
      <c r="K144" s="2">
        <v>0</v>
      </c>
      <c r="L144" s="2">
        <v>1</v>
      </c>
      <c r="M144" s="2"/>
      <c r="N144" s="2">
        <v>1</v>
      </c>
      <c r="O144" s="2">
        <v>1</v>
      </c>
    </row>
    <row r="145" spans="2:15" ht="12.75">
      <c r="B145" s="3">
        <v>19</v>
      </c>
      <c r="C145" s="11" t="s">
        <v>359</v>
      </c>
      <c r="D145" s="17" t="s">
        <v>92</v>
      </c>
      <c r="E145" s="12">
        <f t="shared" si="9"/>
        <v>50</v>
      </c>
      <c r="F145" s="2">
        <f t="shared" si="10"/>
        <v>4</v>
      </c>
      <c r="G145" s="2">
        <f t="shared" si="11"/>
        <v>8</v>
      </c>
      <c r="H145" s="2" t="s">
        <v>95</v>
      </c>
      <c r="I145" s="2">
        <v>0</v>
      </c>
      <c r="J145" s="2"/>
      <c r="K145" s="2">
        <v>1</v>
      </c>
      <c r="L145" s="2"/>
      <c r="M145" s="2">
        <v>1</v>
      </c>
      <c r="N145" s="2">
        <v>2</v>
      </c>
      <c r="O145" s="2"/>
    </row>
    <row r="146" spans="2:15" ht="12.75">
      <c r="B146" s="3">
        <v>20</v>
      </c>
      <c r="C146" s="11" t="s">
        <v>360</v>
      </c>
      <c r="D146" s="17" t="s">
        <v>92</v>
      </c>
      <c r="E146" s="12">
        <f t="shared" si="9"/>
        <v>50</v>
      </c>
      <c r="F146" s="2">
        <f t="shared" si="10"/>
        <v>3</v>
      </c>
      <c r="G146" s="2">
        <f t="shared" si="11"/>
        <v>6</v>
      </c>
      <c r="H146" s="2" t="s">
        <v>95</v>
      </c>
      <c r="I146" s="2">
        <v>2</v>
      </c>
      <c r="J146" s="2"/>
      <c r="K146" s="2">
        <v>0</v>
      </c>
      <c r="L146" s="2"/>
      <c r="M146" s="2"/>
      <c r="N146" s="2">
        <v>1</v>
      </c>
      <c r="O146" s="2"/>
    </row>
    <row r="147" spans="2:15" ht="12.75">
      <c r="B147" s="3">
        <v>21</v>
      </c>
      <c r="C147" s="11" t="s">
        <v>430</v>
      </c>
      <c r="D147" s="17" t="s">
        <v>61</v>
      </c>
      <c r="E147" s="12">
        <f t="shared" si="9"/>
        <v>50</v>
      </c>
      <c r="F147" s="2">
        <f t="shared" si="10"/>
        <v>1</v>
      </c>
      <c r="G147" s="2">
        <f t="shared" si="11"/>
        <v>2</v>
      </c>
      <c r="H147" s="2" t="s">
        <v>95</v>
      </c>
      <c r="I147" s="2"/>
      <c r="J147" s="2"/>
      <c r="K147" s="2"/>
      <c r="L147" s="2"/>
      <c r="M147" s="2"/>
      <c r="N147" s="2"/>
      <c r="O147" s="2">
        <v>1</v>
      </c>
    </row>
    <row r="148" spans="2:15" ht="12.75">
      <c r="B148" s="3">
        <v>22</v>
      </c>
      <c r="C148" s="14" t="s">
        <v>418</v>
      </c>
      <c r="D148" s="17" t="s">
        <v>61</v>
      </c>
      <c r="E148" s="12">
        <f t="shared" si="9"/>
        <v>50</v>
      </c>
      <c r="F148" s="2">
        <f t="shared" si="10"/>
        <v>1</v>
      </c>
      <c r="G148" s="2">
        <f t="shared" si="11"/>
        <v>2</v>
      </c>
      <c r="H148" s="2" t="s">
        <v>95</v>
      </c>
      <c r="I148" s="2"/>
      <c r="J148" s="2"/>
      <c r="K148" s="2"/>
      <c r="L148" s="2"/>
      <c r="M148" s="2">
        <v>1</v>
      </c>
      <c r="N148" s="2"/>
      <c r="O148" s="2"/>
    </row>
    <row r="149" spans="2:15" ht="12.75">
      <c r="B149" s="3">
        <v>23</v>
      </c>
      <c r="C149" s="14" t="s">
        <v>392</v>
      </c>
      <c r="D149" s="17" t="s">
        <v>92</v>
      </c>
      <c r="E149" s="12">
        <f t="shared" si="9"/>
        <v>50</v>
      </c>
      <c r="F149" s="2">
        <f t="shared" si="10"/>
        <v>1</v>
      </c>
      <c r="G149" s="2">
        <f t="shared" si="11"/>
        <v>2</v>
      </c>
      <c r="H149" s="2" t="s">
        <v>95</v>
      </c>
      <c r="I149" s="2"/>
      <c r="J149" s="2">
        <v>1</v>
      </c>
      <c r="K149" s="2"/>
      <c r="L149" s="2"/>
      <c r="M149" s="2"/>
      <c r="N149" s="2"/>
      <c r="O149" s="2"/>
    </row>
    <row r="150" spans="2:15" ht="12.75">
      <c r="B150" s="3">
        <v>24</v>
      </c>
      <c r="C150" s="11" t="s">
        <v>417</v>
      </c>
      <c r="D150" s="17" t="s">
        <v>92</v>
      </c>
      <c r="E150" s="12">
        <f t="shared" si="9"/>
        <v>50</v>
      </c>
      <c r="F150" s="2">
        <f t="shared" si="10"/>
        <v>1</v>
      </c>
      <c r="G150" s="2">
        <f t="shared" si="11"/>
        <v>2</v>
      </c>
      <c r="H150" s="2" t="s">
        <v>95</v>
      </c>
      <c r="I150" s="2"/>
      <c r="J150" s="2"/>
      <c r="K150" s="2"/>
      <c r="L150" s="2"/>
      <c r="M150" s="2">
        <v>1</v>
      </c>
      <c r="N150" s="2"/>
      <c r="O150" s="2"/>
    </row>
    <row r="151" spans="2:15" ht="12.75">
      <c r="B151" s="3">
        <v>25</v>
      </c>
      <c r="C151" s="14" t="s">
        <v>380</v>
      </c>
      <c r="D151" s="17" t="s">
        <v>92</v>
      </c>
      <c r="E151" s="12">
        <f t="shared" si="9"/>
        <v>50</v>
      </c>
      <c r="F151" s="2">
        <f t="shared" si="10"/>
        <v>1</v>
      </c>
      <c r="G151" s="2">
        <f t="shared" si="11"/>
        <v>2</v>
      </c>
      <c r="H151" s="2" t="s">
        <v>95</v>
      </c>
      <c r="I151" s="2"/>
      <c r="J151" s="2"/>
      <c r="K151" s="2"/>
      <c r="L151" s="2"/>
      <c r="M151" s="2"/>
      <c r="N151" s="2"/>
      <c r="O151" s="2">
        <v>1</v>
      </c>
    </row>
    <row r="152" spans="2:15" ht="12.75">
      <c r="B152" s="3">
        <v>26</v>
      </c>
      <c r="C152" s="11" t="s">
        <v>377</v>
      </c>
      <c r="D152" s="17" t="s">
        <v>60</v>
      </c>
      <c r="E152" s="12">
        <f t="shared" si="9"/>
        <v>42.857142857142854</v>
      </c>
      <c r="F152" s="2">
        <f t="shared" si="10"/>
        <v>6</v>
      </c>
      <c r="G152" s="2">
        <f t="shared" si="11"/>
        <v>14</v>
      </c>
      <c r="H152" s="2" t="s">
        <v>95</v>
      </c>
      <c r="I152" s="2">
        <v>1</v>
      </c>
      <c r="J152" s="2">
        <v>1</v>
      </c>
      <c r="K152" s="2">
        <v>1</v>
      </c>
      <c r="L152" s="2">
        <v>1</v>
      </c>
      <c r="M152" s="2">
        <v>2</v>
      </c>
      <c r="N152" s="2">
        <v>0</v>
      </c>
      <c r="O152" s="2">
        <v>0</v>
      </c>
    </row>
    <row r="153" spans="2:15" ht="12.75">
      <c r="B153" s="3">
        <v>27</v>
      </c>
      <c r="C153" s="11" t="s">
        <v>346</v>
      </c>
      <c r="D153" s="17" t="s">
        <v>61</v>
      </c>
      <c r="E153" s="12">
        <f t="shared" si="9"/>
        <v>41.66666666666667</v>
      </c>
      <c r="F153" s="2">
        <f t="shared" si="10"/>
        <v>5</v>
      </c>
      <c r="G153" s="2">
        <f t="shared" si="11"/>
        <v>12</v>
      </c>
      <c r="H153" s="2" t="s">
        <v>95</v>
      </c>
      <c r="I153" s="2">
        <v>0</v>
      </c>
      <c r="J153" s="2">
        <v>2</v>
      </c>
      <c r="K153" s="2">
        <v>1</v>
      </c>
      <c r="L153" s="2">
        <v>1</v>
      </c>
      <c r="M153" s="2"/>
      <c r="N153" s="2">
        <v>1</v>
      </c>
      <c r="O153" s="2">
        <v>0</v>
      </c>
    </row>
    <row r="154" spans="2:15" ht="12.75">
      <c r="B154" s="3">
        <v>28</v>
      </c>
      <c r="C154" s="11" t="s">
        <v>381</v>
      </c>
      <c r="D154" s="17" t="s">
        <v>63</v>
      </c>
      <c r="E154" s="12">
        <f t="shared" si="9"/>
        <v>35.714285714285715</v>
      </c>
      <c r="F154" s="2">
        <f t="shared" si="10"/>
        <v>5</v>
      </c>
      <c r="G154" s="2">
        <f t="shared" si="11"/>
        <v>14</v>
      </c>
      <c r="H154" s="2" t="s">
        <v>95</v>
      </c>
      <c r="I154" s="2">
        <v>1</v>
      </c>
      <c r="J154" s="2">
        <v>1</v>
      </c>
      <c r="K154" s="2">
        <v>1</v>
      </c>
      <c r="L154" s="2">
        <v>0</v>
      </c>
      <c r="M154" s="2">
        <v>0</v>
      </c>
      <c r="N154" s="2">
        <v>0</v>
      </c>
      <c r="O154" s="2">
        <v>2</v>
      </c>
    </row>
    <row r="155" spans="2:15" ht="12.75">
      <c r="B155" s="3">
        <v>29</v>
      </c>
      <c r="C155" s="11" t="s">
        <v>376</v>
      </c>
      <c r="D155" s="17" t="s">
        <v>60</v>
      </c>
      <c r="E155" s="12">
        <f t="shared" si="9"/>
        <v>35.714285714285715</v>
      </c>
      <c r="F155" s="2">
        <f t="shared" si="10"/>
        <v>5</v>
      </c>
      <c r="G155" s="2">
        <f t="shared" si="11"/>
        <v>14</v>
      </c>
      <c r="H155" s="2" t="s">
        <v>95</v>
      </c>
      <c r="I155" s="2">
        <v>1</v>
      </c>
      <c r="J155" s="2">
        <v>0</v>
      </c>
      <c r="K155" s="2">
        <v>1</v>
      </c>
      <c r="L155" s="2">
        <v>1</v>
      </c>
      <c r="M155" s="2">
        <v>2</v>
      </c>
      <c r="N155" s="2">
        <v>0</v>
      </c>
      <c r="O155" s="2">
        <v>0</v>
      </c>
    </row>
    <row r="156" spans="2:15" ht="12.75">
      <c r="B156" s="3">
        <v>30</v>
      </c>
      <c r="C156" s="11" t="s">
        <v>354</v>
      </c>
      <c r="D156" s="16" t="s">
        <v>91</v>
      </c>
      <c r="E156" s="12">
        <f t="shared" si="9"/>
        <v>25</v>
      </c>
      <c r="F156" s="2">
        <f t="shared" si="10"/>
        <v>3</v>
      </c>
      <c r="G156" s="2">
        <f t="shared" si="11"/>
        <v>12</v>
      </c>
      <c r="H156" s="2" t="s">
        <v>95</v>
      </c>
      <c r="I156" s="2">
        <v>0</v>
      </c>
      <c r="J156" s="2">
        <v>2</v>
      </c>
      <c r="K156" s="2">
        <v>0</v>
      </c>
      <c r="L156" s="2"/>
      <c r="M156" s="2">
        <v>0</v>
      </c>
      <c r="N156" s="2">
        <v>0</v>
      </c>
      <c r="O156" s="2">
        <v>1</v>
      </c>
    </row>
    <row r="157" spans="2:15" ht="12.75">
      <c r="B157" s="3">
        <v>31</v>
      </c>
      <c r="C157" s="14" t="s">
        <v>390</v>
      </c>
      <c r="D157" s="17" t="s">
        <v>92</v>
      </c>
      <c r="E157" s="12">
        <f t="shared" si="9"/>
        <v>25</v>
      </c>
      <c r="F157" s="2">
        <f t="shared" si="10"/>
        <v>1</v>
      </c>
      <c r="G157" s="2">
        <f t="shared" si="11"/>
        <v>4</v>
      </c>
      <c r="H157" s="2" t="s">
        <v>95</v>
      </c>
      <c r="I157" s="2"/>
      <c r="J157" s="2">
        <v>0</v>
      </c>
      <c r="K157" s="2"/>
      <c r="L157" s="2">
        <v>1</v>
      </c>
      <c r="M157" s="2"/>
      <c r="N157" s="2"/>
      <c r="O157" s="2"/>
    </row>
    <row r="158" spans="2:15" ht="12.75">
      <c r="B158" s="3">
        <v>32</v>
      </c>
      <c r="C158" s="11" t="s">
        <v>356</v>
      </c>
      <c r="D158" s="17" t="s">
        <v>61</v>
      </c>
      <c r="E158" s="12">
        <f t="shared" si="9"/>
        <v>20</v>
      </c>
      <c r="F158" s="2">
        <f t="shared" si="10"/>
        <v>2</v>
      </c>
      <c r="G158" s="2">
        <f t="shared" si="11"/>
        <v>10</v>
      </c>
      <c r="H158" s="2" t="s">
        <v>95</v>
      </c>
      <c r="I158" s="2">
        <v>0</v>
      </c>
      <c r="J158" s="2">
        <v>0</v>
      </c>
      <c r="K158" s="2"/>
      <c r="L158" s="2">
        <v>2</v>
      </c>
      <c r="M158" s="2">
        <v>0</v>
      </c>
      <c r="N158" s="2">
        <v>0</v>
      </c>
      <c r="O158" s="2"/>
    </row>
    <row r="159" spans="2:15" ht="12.75">
      <c r="B159" s="3">
        <v>33</v>
      </c>
      <c r="C159" s="11" t="s">
        <v>375</v>
      </c>
      <c r="D159" s="17" t="s">
        <v>60</v>
      </c>
      <c r="E159" s="12">
        <f t="shared" si="9"/>
        <v>14.285714285714285</v>
      </c>
      <c r="F159" s="2">
        <f t="shared" si="10"/>
        <v>2</v>
      </c>
      <c r="G159" s="2">
        <f t="shared" si="11"/>
        <v>14</v>
      </c>
      <c r="H159" s="2" t="s">
        <v>95</v>
      </c>
      <c r="I159" s="2">
        <v>0</v>
      </c>
      <c r="J159" s="2">
        <v>1</v>
      </c>
      <c r="K159" s="2">
        <v>0</v>
      </c>
      <c r="L159" s="2">
        <v>1</v>
      </c>
      <c r="M159" s="2">
        <v>0</v>
      </c>
      <c r="N159" s="2">
        <v>0</v>
      </c>
      <c r="O159" s="2">
        <v>0</v>
      </c>
    </row>
    <row r="160" spans="2:15" ht="12.75">
      <c r="B160" s="3">
        <v>34</v>
      </c>
      <c r="C160" s="11" t="s">
        <v>357</v>
      </c>
      <c r="D160" s="17" t="s">
        <v>63</v>
      </c>
      <c r="E160" s="12">
        <f t="shared" si="9"/>
        <v>10</v>
      </c>
      <c r="F160" s="2">
        <f t="shared" si="10"/>
        <v>1</v>
      </c>
      <c r="G160" s="2">
        <f t="shared" si="11"/>
        <v>10</v>
      </c>
      <c r="H160" s="2" t="s">
        <v>95</v>
      </c>
      <c r="I160" s="2">
        <v>1</v>
      </c>
      <c r="J160" s="2">
        <v>0</v>
      </c>
      <c r="K160" s="2"/>
      <c r="L160" s="2">
        <v>0</v>
      </c>
      <c r="M160" s="2">
        <v>0</v>
      </c>
      <c r="N160" s="2">
        <v>0</v>
      </c>
      <c r="O160" s="2"/>
    </row>
    <row r="161" spans="2:15" ht="12.75">
      <c r="B161" s="3">
        <v>35</v>
      </c>
      <c r="C161" s="11" t="s">
        <v>363</v>
      </c>
      <c r="D161" s="17" t="s">
        <v>93</v>
      </c>
      <c r="E161" s="12">
        <f t="shared" si="9"/>
        <v>8.333333333333332</v>
      </c>
      <c r="F161" s="2">
        <f t="shared" si="10"/>
        <v>1</v>
      </c>
      <c r="G161" s="2">
        <f t="shared" si="11"/>
        <v>12</v>
      </c>
      <c r="H161" s="2" t="s">
        <v>95</v>
      </c>
      <c r="I161" s="2">
        <v>0</v>
      </c>
      <c r="J161" s="2">
        <v>0</v>
      </c>
      <c r="K161" s="2">
        <v>0</v>
      </c>
      <c r="L161" s="2">
        <v>0</v>
      </c>
      <c r="M161" s="2">
        <v>1</v>
      </c>
      <c r="N161" s="2">
        <v>0</v>
      </c>
      <c r="O161" s="2"/>
    </row>
    <row r="162" spans="2:15" ht="12.75">
      <c r="B162" s="3">
        <v>36</v>
      </c>
      <c r="C162" s="11" t="s">
        <v>409</v>
      </c>
      <c r="D162" s="17" t="s">
        <v>94</v>
      </c>
      <c r="E162" s="12">
        <f t="shared" si="9"/>
        <v>0</v>
      </c>
      <c r="F162" s="2">
        <f t="shared" si="10"/>
        <v>0</v>
      </c>
      <c r="G162" s="2">
        <f t="shared" si="11"/>
        <v>2</v>
      </c>
      <c r="H162" s="2" t="s">
        <v>95</v>
      </c>
      <c r="I162" s="2"/>
      <c r="J162" s="2"/>
      <c r="K162" s="2"/>
      <c r="L162" s="2">
        <v>0</v>
      </c>
      <c r="M162" s="2"/>
      <c r="N162" s="2"/>
      <c r="O162" s="2"/>
    </row>
    <row r="163" spans="2:15" ht="12.75">
      <c r="B163" s="3">
        <v>37</v>
      </c>
      <c r="C163" s="14" t="s">
        <v>377</v>
      </c>
      <c r="D163" s="17" t="s">
        <v>92</v>
      </c>
      <c r="E163" s="12">
        <f t="shared" si="9"/>
        <v>0</v>
      </c>
      <c r="F163" s="2">
        <f t="shared" si="10"/>
        <v>0</v>
      </c>
      <c r="G163" s="2">
        <f t="shared" si="11"/>
        <v>2</v>
      </c>
      <c r="H163" s="2" t="s">
        <v>95</v>
      </c>
      <c r="I163" s="2"/>
      <c r="J163" s="2"/>
      <c r="K163" s="2"/>
      <c r="L163" s="2"/>
      <c r="M163" s="2"/>
      <c r="N163" s="2"/>
      <c r="O163" s="2">
        <v>0</v>
      </c>
    </row>
    <row r="164" spans="2:15" ht="12.75">
      <c r="B164" s="3">
        <v>38</v>
      </c>
      <c r="C164" s="14" t="s">
        <v>391</v>
      </c>
      <c r="D164" s="17" t="s">
        <v>92</v>
      </c>
      <c r="E164" s="12">
        <f t="shared" si="9"/>
        <v>0</v>
      </c>
      <c r="F164" s="2">
        <f t="shared" si="10"/>
        <v>0</v>
      </c>
      <c r="G164" s="2">
        <f t="shared" si="11"/>
        <v>2</v>
      </c>
      <c r="H164" s="2" t="s">
        <v>95</v>
      </c>
      <c r="I164" s="2"/>
      <c r="J164" s="2">
        <v>0</v>
      </c>
      <c r="K164" s="2"/>
      <c r="L164" s="2"/>
      <c r="M164" s="2"/>
      <c r="N164" s="2"/>
      <c r="O164" s="2"/>
    </row>
    <row r="165" spans="2:15" ht="12.75">
      <c r="B165" s="3">
        <v>39</v>
      </c>
      <c r="C165" s="14" t="s">
        <v>379</v>
      </c>
      <c r="D165" s="17" t="s">
        <v>94</v>
      </c>
      <c r="E165" s="12">
        <f t="shared" si="9"/>
        <v>0</v>
      </c>
      <c r="F165" s="2">
        <f t="shared" si="10"/>
        <v>0</v>
      </c>
      <c r="G165" s="2">
        <f t="shared" si="11"/>
        <v>6</v>
      </c>
      <c r="H165" s="2" t="s">
        <v>95</v>
      </c>
      <c r="I165" s="2">
        <v>0</v>
      </c>
      <c r="J165" s="2"/>
      <c r="K165" s="2"/>
      <c r="L165" s="2">
        <v>0</v>
      </c>
      <c r="M165" s="2">
        <v>0</v>
      </c>
      <c r="N165" s="2"/>
      <c r="O165" s="2"/>
    </row>
  </sheetData>
  <mergeCells count="8">
    <mergeCell ref="B1:C1"/>
    <mergeCell ref="B125:C125"/>
    <mergeCell ref="B38:C38"/>
    <mergeCell ref="B84:C84"/>
    <mergeCell ref="H84:O84"/>
    <mergeCell ref="H125:O125"/>
    <mergeCell ref="H1:O1"/>
    <mergeCell ref="H38:O38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3.7109375" style="1" customWidth="1"/>
    <col min="13" max="13" width="6.57421875" style="1" bestFit="1" customWidth="1"/>
    <col min="14" max="14" width="6.00390625" style="0" customWidth="1"/>
    <col min="15" max="15" width="31.421875" style="0" bestFit="1" customWidth="1"/>
    <col min="16" max="16" width="14.140625" style="0" customWidth="1"/>
  </cols>
  <sheetData>
    <row r="1" spans="2:16" ht="12.75">
      <c r="B1" s="23" t="s">
        <v>96</v>
      </c>
      <c r="C1" s="23"/>
      <c r="F1" s="24" t="s">
        <v>3</v>
      </c>
      <c r="G1" s="25"/>
      <c r="H1" s="25"/>
      <c r="I1" s="25"/>
      <c r="J1" s="25"/>
      <c r="K1" s="25"/>
      <c r="L1" s="25"/>
      <c r="M1" s="26"/>
      <c r="O1" s="23" t="s">
        <v>64</v>
      </c>
      <c r="P1" s="23"/>
    </row>
    <row r="2" spans="2:16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65</v>
      </c>
    </row>
    <row r="3" spans="2:16" ht="12.75">
      <c r="B3" s="6">
        <v>1</v>
      </c>
      <c r="C3" s="20" t="s">
        <v>97</v>
      </c>
      <c r="D3" s="2">
        <f aca="true" t="shared" si="0" ref="D3:D10">SUM(F3:M3)</f>
        <v>32</v>
      </c>
      <c r="E3" s="2">
        <f aca="true" t="shared" si="1" ref="E3:E10">COUNTIF(F3:M3,"&gt;=4")</f>
        <v>7</v>
      </c>
      <c r="F3" s="2">
        <v>7</v>
      </c>
      <c r="G3" s="2">
        <v>4</v>
      </c>
      <c r="H3" s="2">
        <v>4</v>
      </c>
      <c r="I3" s="2">
        <v>4</v>
      </c>
      <c r="J3" s="2">
        <v>5</v>
      </c>
      <c r="K3" s="2">
        <v>4</v>
      </c>
      <c r="L3" s="2">
        <v>4</v>
      </c>
      <c r="M3" s="2" t="s">
        <v>85</v>
      </c>
      <c r="O3" s="17" t="s">
        <v>97</v>
      </c>
      <c r="P3" s="2">
        <v>1</v>
      </c>
    </row>
    <row r="4" spans="2:16" ht="12.75">
      <c r="B4" s="6">
        <v>2</v>
      </c>
      <c r="C4" s="20" t="s">
        <v>41</v>
      </c>
      <c r="D4" s="2">
        <f t="shared" si="0"/>
        <v>35</v>
      </c>
      <c r="E4" s="2">
        <f t="shared" si="1"/>
        <v>6</v>
      </c>
      <c r="F4" s="2">
        <v>5</v>
      </c>
      <c r="G4" s="2">
        <v>6</v>
      </c>
      <c r="H4" s="2">
        <v>7</v>
      </c>
      <c r="I4" s="2">
        <v>6</v>
      </c>
      <c r="J4" s="2">
        <v>2</v>
      </c>
      <c r="K4" s="2">
        <v>5</v>
      </c>
      <c r="L4" s="2">
        <v>4</v>
      </c>
      <c r="M4" s="2" t="s">
        <v>85</v>
      </c>
      <c r="O4" s="17" t="s">
        <v>41</v>
      </c>
      <c r="P4" s="2">
        <v>2</v>
      </c>
    </row>
    <row r="5" spans="2:16" ht="12.75">
      <c r="B5" s="6">
        <v>3</v>
      </c>
      <c r="C5" s="22" t="s">
        <v>24</v>
      </c>
      <c r="D5" s="2">
        <f t="shared" si="0"/>
        <v>33</v>
      </c>
      <c r="E5" s="2">
        <f t="shared" si="1"/>
        <v>4</v>
      </c>
      <c r="F5" s="2">
        <v>3</v>
      </c>
      <c r="G5" s="2">
        <v>7</v>
      </c>
      <c r="H5" s="2">
        <v>5</v>
      </c>
      <c r="I5" s="2">
        <v>1</v>
      </c>
      <c r="J5" s="2">
        <v>7</v>
      </c>
      <c r="K5" s="2">
        <v>3</v>
      </c>
      <c r="L5" s="2">
        <v>7</v>
      </c>
      <c r="M5" s="2" t="s">
        <v>85</v>
      </c>
      <c r="O5" s="17" t="s">
        <v>24</v>
      </c>
      <c r="P5" s="2">
        <v>3</v>
      </c>
    </row>
    <row r="6" spans="2:16" ht="12.75">
      <c r="B6" s="6">
        <v>4</v>
      </c>
      <c r="C6" s="22" t="s">
        <v>25</v>
      </c>
      <c r="D6" s="2">
        <f t="shared" si="0"/>
        <v>32</v>
      </c>
      <c r="E6" s="2">
        <f t="shared" si="1"/>
        <v>4</v>
      </c>
      <c r="F6" s="2">
        <v>5</v>
      </c>
      <c r="G6" s="2">
        <v>1</v>
      </c>
      <c r="H6" s="2">
        <v>2</v>
      </c>
      <c r="I6" s="2">
        <v>7</v>
      </c>
      <c r="J6" s="2">
        <v>7</v>
      </c>
      <c r="K6" s="2">
        <v>7</v>
      </c>
      <c r="L6" s="2">
        <v>3</v>
      </c>
      <c r="M6" s="2" t="s">
        <v>85</v>
      </c>
      <c r="O6" s="17" t="s">
        <v>25</v>
      </c>
      <c r="P6" s="2">
        <v>4</v>
      </c>
    </row>
    <row r="7" spans="2:16" ht="12.75">
      <c r="B7" s="6">
        <v>5</v>
      </c>
      <c r="C7" s="20" t="s">
        <v>66</v>
      </c>
      <c r="D7" s="2">
        <f t="shared" si="0"/>
        <v>28</v>
      </c>
      <c r="E7" s="2">
        <f t="shared" si="1"/>
        <v>4</v>
      </c>
      <c r="F7" s="2">
        <v>4</v>
      </c>
      <c r="G7" s="2">
        <v>3</v>
      </c>
      <c r="H7" s="2">
        <v>7</v>
      </c>
      <c r="I7" s="2">
        <v>4</v>
      </c>
      <c r="J7" s="2">
        <v>0</v>
      </c>
      <c r="K7" s="2">
        <v>7</v>
      </c>
      <c r="L7" s="2">
        <v>3</v>
      </c>
      <c r="M7" s="2" t="s">
        <v>85</v>
      </c>
      <c r="O7" s="17" t="s">
        <v>66</v>
      </c>
      <c r="P7" s="2">
        <v>5</v>
      </c>
    </row>
    <row r="8" spans="2:16" ht="12.75">
      <c r="B8" s="6">
        <v>6</v>
      </c>
      <c r="C8" s="20" t="s">
        <v>67</v>
      </c>
      <c r="D8" s="2">
        <f t="shared" si="0"/>
        <v>21</v>
      </c>
      <c r="E8" s="2">
        <f t="shared" si="1"/>
        <v>2</v>
      </c>
      <c r="F8" s="2">
        <v>2</v>
      </c>
      <c r="G8" s="2">
        <v>0</v>
      </c>
      <c r="H8" s="2">
        <v>0</v>
      </c>
      <c r="I8" s="2">
        <v>3</v>
      </c>
      <c r="J8" s="2">
        <v>7</v>
      </c>
      <c r="K8" s="2">
        <v>2</v>
      </c>
      <c r="L8" s="2">
        <v>7</v>
      </c>
      <c r="M8" s="2" t="s">
        <v>85</v>
      </c>
      <c r="O8" s="17" t="s">
        <v>67</v>
      </c>
      <c r="P8" s="2">
        <v>6</v>
      </c>
    </row>
    <row r="9" spans="2:16" ht="12.75">
      <c r="B9" s="6">
        <v>7</v>
      </c>
      <c r="C9" s="20" t="s">
        <v>42</v>
      </c>
      <c r="D9" s="2">
        <f t="shared" si="0"/>
        <v>15</v>
      </c>
      <c r="E9" s="2">
        <f t="shared" si="1"/>
        <v>1</v>
      </c>
      <c r="F9" s="2">
        <v>2</v>
      </c>
      <c r="G9" s="2">
        <v>7</v>
      </c>
      <c r="H9" s="2">
        <v>3</v>
      </c>
      <c r="I9" s="2">
        <v>3</v>
      </c>
      <c r="J9" s="2">
        <v>0</v>
      </c>
      <c r="K9" s="2">
        <v>0</v>
      </c>
      <c r="L9" s="2">
        <v>0</v>
      </c>
      <c r="M9" s="2" t="s">
        <v>85</v>
      </c>
      <c r="O9" s="17" t="s">
        <v>42</v>
      </c>
      <c r="P9" s="2">
        <v>7</v>
      </c>
    </row>
    <row r="10" spans="2:13" ht="12.75">
      <c r="B10" s="6">
        <v>8</v>
      </c>
      <c r="C10" s="21" t="s">
        <v>410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 t="s">
        <v>85</v>
      </c>
    </row>
    <row r="11" ht="6.75" customHeight="1"/>
    <row r="12" spans="2:16" ht="12.75">
      <c r="B12" s="23" t="s">
        <v>99</v>
      </c>
      <c r="C12" s="23"/>
      <c r="F12" s="24" t="s">
        <v>3</v>
      </c>
      <c r="G12" s="25"/>
      <c r="H12" s="25"/>
      <c r="I12" s="25"/>
      <c r="J12" s="25"/>
      <c r="K12" s="25"/>
      <c r="L12" s="25"/>
      <c r="M12" s="26"/>
      <c r="O12" s="23" t="s">
        <v>64</v>
      </c>
      <c r="P12" s="23"/>
    </row>
    <row r="13" spans="2:16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65</v>
      </c>
    </row>
    <row r="14" spans="2:16" ht="12.75">
      <c r="B14" s="6">
        <v>1</v>
      </c>
      <c r="C14" s="19" t="s">
        <v>100</v>
      </c>
      <c r="D14" s="2">
        <f aca="true" t="shared" si="2" ref="D14:D21">SUM(F14:M14)</f>
        <v>41</v>
      </c>
      <c r="E14" s="2">
        <f aca="true" t="shared" si="3" ref="E14:E21">COUNTIF(F14:M14,"&gt;=4")</f>
        <v>7</v>
      </c>
      <c r="F14" s="2">
        <v>4</v>
      </c>
      <c r="G14" s="2">
        <v>7</v>
      </c>
      <c r="H14" s="2">
        <v>6</v>
      </c>
      <c r="I14" s="2">
        <v>7</v>
      </c>
      <c r="J14" s="2">
        <v>4</v>
      </c>
      <c r="K14" s="2">
        <v>7</v>
      </c>
      <c r="L14" s="2">
        <v>6</v>
      </c>
      <c r="M14" s="2" t="s">
        <v>85</v>
      </c>
      <c r="O14" s="17" t="s">
        <v>28</v>
      </c>
      <c r="P14" s="2">
        <v>1</v>
      </c>
    </row>
    <row r="15" spans="2:16" ht="12.75">
      <c r="B15" s="6">
        <v>2</v>
      </c>
      <c r="C15" s="20" t="s">
        <v>28</v>
      </c>
      <c r="D15" s="2">
        <f t="shared" si="2"/>
        <v>42</v>
      </c>
      <c r="E15" s="2">
        <f t="shared" si="3"/>
        <v>6</v>
      </c>
      <c r="F15" s="2">
        <v>7</v>
      </c>
      <c r="G15" s="2">
        <v>6</v>
      </c>
      <c r="H15" s="2">
        <v>6</v>
      </c>
      <c r="I15" s="2">
        <v>7</v>
      </c>
      <c r="J15" s="2">
        <v>3</v>
      </c>
      <c r="K15" s="2">
        <v>6</v>
      </c>
      <c r="L15" s="2">
        <v>7</v>
      </c>
      <c r="M15" s="2" t="s">
        <v>85</v>
      </c>
      <c r="O15" s="16" t="s">
        <v>100</v>
      </c>
      <c r="P15" s="2">
        <v>2</v>
      </c>
    </row>
    <row r="16" spans="2:16" ht="12.75">
      <c r="B16" s="6">
        <v>3</v>
      </c>
      <c r="C16" s="22" t="s">
        <v>71</v>
      </c>
      <c r="D16" s="2">
        <f t="shared" si="2"/>
        <v>36</v>
      </c>
      <c r="E16" s="2">
        <f t="shared" si="3"/>
        <v>5</v>
      </c>
      <c r="F16" s="2">
        <v>3</v>
      </c>
      <c r="G16" s="2">
        <v>7</v>
      </c>
      <c r="H16" s="2">
        <v>1</v>
      </c>
      <c r="I16" s="2">
        <v>5</v>
      </c>
      <c r="J16" s="2">
        <v>6</v>
      </c>
      <c r="K16" s="2">
        <v>7</v>
      </c>
      <c r="L16" s="2">
        <v>7</v>
      </c>
      <c r="M16" s="2" t="s">
        <v>85</v>
      </c>
      <c r="O16" s="17" t="s">
        <v>71</v>
      </c>
      <c r="P16" s="2">
        <v>3</v>
      </c>
    </row>
    <row r="17" spans="2:16" ht="12.75">
      <c r="B17" s="6">
        <v>4</v>
      </c>
      <c r="C17" s="20" t="s">
        <v>68</v>
      </c>
      <c r="D17" s="2">
        <f t="shared" si="2"/>
        <v>30</v>
      </c>
      <c r="E17" s="2">
        <f t="shared" si="3"/>
        <v>4</v>
      </c>
      <c r="F17" s="2">
        <v>7</v>
      </c>
      <c r="G17" s="2">
        <v>1</v>
      </c>
      <c r="H17" s="2">
        <v>7</v>
      </c>
      <c r="I17" s="2">
        <v>2</v>
      </c>
      <c r="J17" s="2">
        <v>7</v>
      </c>
      <c r="K17" s="2">
        <v>5</v>
      </c>
      <c r="L17" s="2">
        <v>1</v>
      </c>
      <c r="M17" s="2" t="s">
        <v>85</v>
      </c>
      <c r="O17" s="17" t="s">
        <v>68</v>
      </c>
      <c r="P17" s="2">
        <v>4</v>
      </c>
    </row>
    <row r="18" spans="2:16" ht="12.75">
      <c r="B18" s="6">
        <v>5</v>
      </c>
      <c r="C18" s="20" t="s">
        <v>43</v>
      </c>
      <c r="D18" s="2">
        <f t="shared" si="2"/>
        <v>19</v>
      </c>
      <c r="E18" s="2">
        <f t="shared" si="3"/>
        <v>3</v>
      </c>
      <c r="F18" s="2">
        <v>0</v>
      </c>
      <c r="G18" s="2">
        <v>0</v>
      </c>
      <c r="H18" s="2">
        <v>1</v>
      </c>
      <c r="I18" s="2">
        <v>7</v>
      </c>
      <c r="J18" s="2">
        <v>4</v>
      </c>
      <c r="K18" s="2">
        <v>2</v>
      </c>
      <c r="L18" s="2">
        <v>5</v>
      </c>
      <c r="M18" s="2" t="s">
        <v>85</v>
      </c>
      <c r="O18" s="17" t="s">
        <v>32</v>
      </c>
      <c r="P18" s="2">
        <v>5</v>
      </c>
    </row>
    <row r="19" spans="2:16" ht="12.75">
      <c r="B19" s="6">
        <v>6</v>
      </c>
      <c r="C19" s="20" t="s">
        <v>32</v>
      </c>
      <c r="D19" s="2">
        <f t="shared" si="2"/>
        <v>15</v>
      </c>
      <c r="E19" s="2">
        <f t="shared" si="3"/>
        <v>2</v>
      </c>
      <c r="F19" s="2">
        <v>0</v>
      </c>
      <c r="G19" s="2">
        <v>5</v>
      </c>
      <c r="H19" s="2">
        <v>6</v>
      </c>
      <c r="I19" s="2">
        <v>0</v>
      </c>
      <c r="J19" s="2">
        <v>1</v>
      </c>
      <c r="K19" s="2">
        <v>1</v>
      </c>
      <c r="L19" s="2">
        <v>2</v>
      </c>
      <c r="M19" s="2" t="s">
        <v>85</v>
      </c>
      <c r="O19" s="17" t="s">
        <v>43</v>
      </c>
      <c r="P19" s="2">
        <v>6</v>
      </c>
    </row>
    <row r="20" spans="2:16" ht="12.75">
      <c r="B20" s="6">
        <v>7</v>
      </c>
      <c r="C20" s="20" t="s">
        <v>29</v>
      </c>
      <c r="D20" s="2">
        <f t="shared" si="2"/>
        <v>5</v>
      </c>
      <c r="E20" s="2">
        <f t="shared" si="3"/>
        <v>0</v>
      </c>
      <c r="F20" s="2">
        <v>0</v>
      </c>
      <c r="G20" s="2">
        <v>2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 t="s">
        <v>85</v>
      </c>
      <c r="O20" s="17" t="s">
        <v>29</v>
      </c>
      <c r="P20" s="2">
        <v>7</v>
      </c>
    </row>
    <row r="21" spans="2:13" ht="12.75">
      <c r="B21" s="6">
        <v>8</v>
      </c>
      <c r="C21" s="21" t="s">
        <v>410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 t="s">
        <v>85</v>
      </c>
    </row>
    <row r="22" ht="9.75" customHeight="1"/>
    <row r="23" spans="2:13" ht="12.75">
      <c r="B23" s="23" t="s">
        <v>5</v>
      </c>
      <c r="C23" s="23"/>
      <c r="F23" s="24" t="s">
        <v>3</v>
      </c>
      <c r="G23" s="25"/>
      <c r="H23" s="25"/>
      <c r="I23" s="25"/>
      <c r="J23" s="25"/>
      <c r="K23" s="25"/>
      <c r="L23" s="25"/>
      <c r="M23" s="26"/>
    </row>
    <row r="24" spans="2:13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</row>
    <row r="25" spans="2:13" ht="12.75">
      <c r="B25" s="6">
        <v>1</v>
      </c>
      <c r="C25" s="22" t="s">
        <v>77</v>
      </c>
      <c r="D25" s="2">
        <f aca="true" t="shared" si="4" ref="D25:D34">SUM(F25:M25)</f>
        <v>45</v>
      </c>
      <c r="E25" s="2">
        <f aca="true" t="shared" si="5" ref="E25:E34">COUNTIF(F25:M25,"&gt;=4")</f>
        <v>8</v>
      </c>
      <c r="F25" s="2">
        <v>7</v>
      </c>
      <c r="G25" s="2">
        <v>4</v>
      </c>
      <c r="H25" s="2">
        <v>5</v>
      </c>
      <c r="I25" s="2">
        <v>6</v>
      </c>
      <c r="J25" s="2">
        <v>7</v>
      </c>
      <c r="K25" s="2">
        <v>5</v>
      </c>
      <c r="L25" s="2">
        <v>7</v>
      </c>
      <c r="M25" s="2">
        <v>4</v>
      </c>
    </row>
    <row r="26" spans="2:13" ht="12.75">
      <c r="B26" s="6">
        <v>2</v>
      </c>
      <c r="C26" s="20" t="s">
        <v>33</v>
      </c>
      <c r="D26" s="2">
        <f t="shared" si="4"/>
        <v>39</v>
      </c>
      <c r="E26" s="2">
        <f t="shared" si="5"/>
        <v>7</v>
      </c>
      <c r="F26" s="2">
        <v>7</v>
      </c>
      <c r="G26" s="2">
        <v>7</v>
      </c>
      <c r="H26" s="2">
        <v>2</v>
      </c>
      <c r="I26" s="2">
        <v>4</v>
      </c>
      <c r="J26" s="2">
        <v>5</v>
      </c>
      <c r="K26" s="2">
        <v>4</v>
      </c>
      <c r="L26" s="2">
        <v>5</v>
      </c>
      <c r="M26" s="2">
        <v>5</v>
      </c>
    </row>
    <row r="27" spans="2:13" ht="12.75">
      <c r="B27" s="6">
        <v>3</v>
      </c>
      <c r="C27" s="22" t="s">
        <v>27</v>
      </c>
      <c r="D27" s="2">
        <f t="shared" si="4"/>
        <v>36</v>
      </c>
      <c r="E27" s="2">
        <f t="shared" si="5"/>
        <v>5</v>
      </c>
      <c r="F27" s="2">
        <v>0</v>
      </c>
      <c r="G27" s="2">
        <v>7</v>
      </c>
      <c r="H27" s="2">
        <v>6</v>
      </c>
      <c r="I27" s="2">
        <v>4</v>
      </c>
      <c r="J27" s="2">
        <v>7</v>
      </c>
      <c r="K27" s="2">
        <v>2</v>
      </c>
      <c r="L27" s="2">
        <v>7</v>
      </c>
      <c r="M27" s="2">
        <v>3</v>
      </c>
    </row>
    <row r="28" spans="2:13" ht="12.75">
      <c r="B28" s="6">
        <v>4</v>
      </c>
      <c r="C28" s="19" t="s">
        <v>75</v>
      </c>
      <c r="D28" s="2">
        <f t="shared" si="4"/>
        <v>33</v>
      </c>
      <c r="E28" s="2">
        <f t="shared" si="5"/>
        <v>5</v>
      </c>
      <c r="F28" s="2">
        <v>7</v>
      </c>
      <c r="G28" s="2">
        <v>4</v>
      </c>
      <c r="H28" s="2">
        <v>6</v>
      </c>
      <c r="I28" s="2">
        <v>1</v>
      </c>
      <c r="J28" s="2">
        <v>2</v>
      </c>
      <c r="K28" s="2">
        <v>5</v>
      </c>
      <c r="L28" s="2">
        <v>3</v>
      </c>
      <c r="M28" s="2">
        <v>5</v>
      </c>
    </row>
    <row r="29" spans="2:13" ht="12.75">
      <c r="B29" s="6">
        <v>5</v>
      </c>
      <c r="C29" s="11" t="s">
        <v>26</v>
      </c>
      <c r="D29" s="2">
        <f t="shared" si="4"/>
        <v>35</v>
      </c>
      <c r="E29" s="2">
        <f t="shared" si="5"/>
        <v>4</v>
      </c>
      <c r="F29" s="2">
        <v>7</v>
      </c>
      <c r="G29" s="2">
        <v>3</v>
      </c>
      <c r="H29" s="2">
        <v>3</v>
      </c>
      <c r="I29" s="2">
        <v>7</v>
      </c>
      <c r="J29" s="2">
        <v>7</v>
      </c>
      <c r="K29" s="2">
        <v>2</v>
      </c>
      <c r="L29" s="2">
        <v>2</v>
      </c>
      <c r="M29" s="2">
        <v>4</v>
      </c>
    </row>
    <row r="30" spans="2:13" ht="12.75">
      <c r="B30" s="6">
        <v>6</v>
      </c>
      <c r="C30" s="11" t="s">
        <v>16</v>
      </c>
      <c r="D30" s="2">
        <f t="shared" si="4"/>
        <v>25</v>
      </c>
      <c r="E30" s="2">
        <f t="shared" si="5"/>
        <v>4</v>
      </c>
      <c r="F30" s="2">
        <v>0</v>
      </c>
      <c r="G30" s="2">
        <v>4</v>
      </c>
      <c r="H30" s="2">
        <v>1</v>
      </c>
      <c r="I30" s="2">
        <v>0</v>
      </c>
      <c r="J30" s="2">
        <v>4</v>
      </c>
      <c r="K30" s="2">
        <v>3</v>
      </c>
      <c r="L30" s="2">
        <v>7</v>
      </c>
      <c r="M30" s="2">
        <v>6</v>
      </c>
    </row>
    <row r="31" spans="2:13" ht="12.75">
      <c r="B31" s="6">
        <v>7</v>
      </c>
      <c r="C31" s="20" t="s">
        <v>34</v>
      </c>
      <c r="D31" s="2">
        <f t="shared" si="4"/>
        <v>24</v>
      </c>
      <c r="E31" s="2">
        <f t="shared" si="5"/>
        <v>3</v>
      </c>
      <c r="F31" s="2">
        <v>0</v>
      </c>
      <c r="G31" s="2">
        <v>2</v>
      </c>
      <c r="H31" s="2">
        <v>4</v>
      </c>
      <c r="I31" s="2">
        <v>3</v>
      </c>
      <c r="J31" s="2">
        <v>3</v>
      </c>
      <c r="K31" s="2">
        <v>6</v>
      </c>
      <c r="L31" s="2">
        <v>4</v>
      </c>
      <c r="M31" s="2">
        <v>2</v>
      </c>
    </row>
    <row r="32" spans="2:13" ht="12.75">
      <c r="B32" s="6">
        <v>8</v>
      </c>
      <c r="C32" s="20" t="s">
        <v>50</v>
      </c>
      <c r="D32" s="2">
        <f t="shared" si="4"/>
        <v>20</v>
      </c>
      <c r="E32" s="2">
        <f t="shared" si="5"/>
        <v>2</v>
      </c>
      <c r="F32" s="2">
        <v>0</v>
      </c>
      <c r="G32" s="2">
        <v>3</v>
      </c>
      <c r="H32" s="2">
        <v>6</v>
      </c>
      <c r="I32" s="2">
        <v>3</v>
      </c>
      <c r="J32" s="2">
        <v>0</v>
      </c>
      <c r="K32" s="2">
        <v>5</v>
      </c>
      <c r="L32" s="2">
        <v>0</v>
      </c>
      <c r="M32" s="2">
        <v>3</v>
      </c>
    </row>
    <row r="33" spans="2:13" ht="12.75">
      <c r="B33" s="6">
        <v>9</v>
      </c>
      <c r="C33" s="20" t="s">
        <v>70</v>
      </c>
      <c r="D33" s="2">
        <f t="shared" si="4"/>
        <v>18</v>
      </c>
      <c r="E33" s="2">
        <f t="shared" si="5"/>
        <v>2</v>
      </c>
      <c r="F33" s="2">
        <v>7</v>
      </c>
      <c r="G33" s="2">
        <v>0</v>
      </c>
      <c r="H33" s="2">
        <v>1</v>
      </c>
      <c r="I33" s="2">
        <v>7</v>
      </c>
      <c r="J33" s="2">
        <v>0</v>
      </c>
      <c r="K33" s="2">
        <v>2</v>
      </c>
      <c r="L33" s="2">
        <v>0</v>
      </c>
      <c r="M33" s="2">
        <v>1</v>
      </c>
    </row>
    <row r="34" spans="2:13" ht="12.75">
      <c r="B34" s="6">
        <v>10</v>
      </c>
      <c r="C34" s="20" t="s">
        <v>69</v>
      </c>
      <c r="D34" s="2">
        <f t="shared" si="4"/>
        <v>4</v>
      </c>
      <c r="E34" s="2">
        <f t="shared" si="5"/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1</v>
      </c>
      <c r="L34" s="2">
        <v>0</v>
      </c>
      <c r="M34" s="2">
        <v>2</v>
      </c>
    </row>
    <row r="36" spans="2:13" ht="12.75">
      <c r="B36" s="23" t="s">
        <v>4</v>
      </c>
      <c r="C36" s="23"/>
      <c r="F36" s="24" t="s">
        <v>3</v>
      </c>
      <c r="G36" s="25"/>
      <c r="H36" s="25"/>
      <c r="I36" s="25"/>
      <c r="J36" s="25"/>
      <c r="K36" s="25"/>
      <c r="L36" s="25"/>
      <c r="M36" s="26"/>
    </row>
    <row r="37" spans="2:13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</row>
    <row r="38" spans="2:13" ht="12.75">
      <c r="B38" s="6">
        <v>1</v>
      </c>
      <c r="C38" s="22" t="s">
        <v>103</v>
      </c>
      <c r="D38" s="2">
        <f aca="true" t="shared" si="6" ref="D38:D47">SUM(F38:M38)</f>
        <v>44</v>
      </c>
      <c r="E38" s="2">
        <f aca="true" t="shared" si="7" ref="E38:E47">COUNTIF(F38:M38,"&gt;=4")</f>
        <v>7</v>
      </c>
      <c r="F38" s="2">
        <v>7</v>
      </c>
      <c r="G38" s="2">
        <v>7</v>
      </c>
      <c r="H38" s="2">
        <v>5</v>
      </c>
      <c r="I38" s="2">
        <v>3</v>
      </c>
      <c r="J38" s="2">
        <v>6</v>
      </c>
      <c r="K38" s="2">
        <v>5</v>
      </c>
      <c r="L38" s="2">
        <v>5</v>
      </c>
      <c r="M38" s="2">
        <v>6</v>
      </c>
    </row>
    <row r="39" spans="2:13" ht="12.75">
      <c r="B39" s="6">
        <v>2</v>
      </c>
      <c r="C39" s="11" t="s">
        <v>17</v>
      </c>
      <c r="D39" s="2">
        <f t="shared" si="6"/>
        <v>34</v>
      </c>
      <c r="E39" s="2">
        <f t="shared" si="7"/>
        <v>7</v>
      </c>
      <c r="F39" s="2">
        <v>1</v>
      </c>
      <c r="G39" s="2">
        <v>5</v>
      </c>
      <c r="H39" s="2">
        <v>5</v>
      </c>
      <c r="I39" s="2">
        <v>4</v>
      </c>
      <c r="J39" s="2">
        <v>4</v>
      </c>
      <c r="K39" s="2">
        <v>5</v>
      </c>
      <c r="L39" s="2">
        <v>6</v>
      </c>
      <c r="M39" s="2">
        <v>4</v>
      </c>
    </row>
    <row r="40" spans="2:13" ht="12.75">
      <c r="B40" s="6">
        <v>3</v>
      </c>
      <c r="C40" s="19" t="s">
        <v>80</v>
      </c>
      <c r="D40" s="2">
        <f t="shared" si="6"/>
        <v>38</v>
      </c>
      <c r="E40" s="2">
        <f t="shared" si="7"/>
        <v>6</v>
      </c>
      <c r="F40" s="2">
        <v>6</v>
      </c>
      <c r="G40" s="2">
        <v>5</v>
      </c>
      <c r="H40" s="2">
        <v>7</v>
      </c>
      <c r="I40" s="2">
        <v>5</v>
      </c>
      <c r="J40" s="2">
        <v>2</v>
      </c>
      <c r="K40" s="2">
        <v>5</v>
      </c>
      <c r="L40" s="2">
        <v>7</v>
      </c>
      <c r="M40" s="2">
        <v>1</v>
      </c>
    </row>
    <row r="41" spans="2:13" ht="12.75">
      <c r="B41" s="6">
        <v>4</v>
      </c>
      <c r="C41" s="20" t="s">
        <v>30</v>
      </c>
      <c r="D41" s="2">
        <f t="shared" si="6"/>
        <v>33</v>
      </c>
      <c r="E41" s="2">
        <f t="shared" si="7"/>
        <v>4</v>
      </c>
      <c r="F41" s="2">
        <v>4</v>
      </c>
      <c r="G41" s="2">
        <v>3</v>
      </c>
      <c r="H41" s="2">
        <v>6</v>
      </c>
      <c r="I41" s="2">
        <v>2</v>
      </c>
      <c r="J41" s="2">
        <v>3</v>
      </c>
      <c r="K41" s="2">
        <v>6</v>
      </c>
      <c r="L41" s="2">
        <v>2</v>
      </c>
      <c r="M41" s="2">
        <v>7</v>
      </c>
    </row>
    <row r="42" spans="2:13" ht="12.75">
      <c r="B42" s="6">
        <v>5</v>
      </c>
      <c r="C42" s="22" t="s">
        <v>101</v>
      </c>
      <c r="D42" s="2">
        <f t="shared" si="6"/>
        <v>26</v>
      </c>
      <c r="E42" s="2">
        <f t="shared" si="7"/>
        <v>4</v>
      </c>
      <c r="F42" s="2">
        <v>6</v>
      </c>
      <c r="G42" s="2">
        <v>0</v>
      </c>
      <c r="H42" s="2">
        <v>0</v>
      </c>
      <c r="I42" s="2">
        <v>3</v>
      </c>
      <c r="J42" s="2">
        <v>5</v>
      </c>
      <c r="K42" s="2">
        <v>4</v>
      </c>
      <c r="L42" s="2">
        <v>5</v>
      </c>
      <c r="M42" s="2">
        <v>3</v>
      </c>
    </row>
    <row r="43" spans="2:13" ht="12.75">
      <c r="B43" s="6">
        <v>6</v>
      </c>
      <c r="C43" s="20" t="s">
        <v>76</v>
      </c>
      <c r="D43" s="2">
        <f t="shared" si="6"/>
        <v>25</v>
      </c>
      <c r="E43" s="2">
        <f t="shared" si="7"/>
        <v>3</v>
      </c>
      <c r="F43" s="2">
        <v>1</v>
      </c>
      <c r="G43" s="2">
        <v>4</v>
      </c>
      <c r="H43" s="2">
        <v>2</v>
      </c>
      <c r="I43" s="2">
        <v>6</v>
      </c>
      <c r="J43" s="2">
        <v>1</v>
      </c>
      <c r="K43" s="2">
        <v>2</v>
      </c>
      <c r="L43" s="2">
        <v>2</v>
      </c>
      <c r="M43" s="2">
        <v>7</v>
      </c>
    </row>
    <row r="44" spans="2:13" ht="12.75">
      <c r="B44" s="6">
        <v>7</v>
      </c>
      <c r="C44" s="20" t="s">
        <v>51</v>
      </c>
      <c r="D44" s="2">
        <f t="shared" si="6"/>
        <v>24</v>
      </c>
      <c r="E44" s="2">
        <f t="shared" si="7"/>
        <v>3</v>
      </c>
      <c r="F44" s="2">
        <v>4</v>
      </c>
      <c r="G44" s="2">
        <v>2</v>
      </c>
      <c r="H44" s="2">
        <v>1</v>
      </c>
      <c r="I44" s="2">
        <v>5</v>
      </c>
      <c r="J44" s="2">
        <v>2</v>
      </c>
      <c r="K44" s="2">
        <v>2</v>
      </c>
      <c r="L44" s="2">
        <v>3</v>
      </c>
      <c r="M44" s="2">
        <v>5</v>
      </c>
    </row>
    <row r="45" spans="2:13" ht="12.75">
      <c r="B45" s="6">
        <v>8</v>
      </c>
      <c r="C45" s="20" t="s">
        <v>102</v>
      </c>
      <c r="D45" s="2">
        <f t="shared" si="6"/>
        <v>21</v>
      </c>
      <c r="E45" s="2">
        <f t="shared" si="7"/>
        <v>3</v>
      </c>
      <c r="F45" s="2">
        <v>2</v>
      </c>
      <c r="G45" s="2">
        <v>0</v>
      </c>
      <c r="H45" s="2">
        <v>4</v>
      </c>
      <c r="I45" s="2">
        <v>4</v>
      </c>
      <c r="J45" s="2">
        <v>5</v>
      </c>
      <c r="K45" s="2">
        <v>2</v>
      </c>
      <c r="L45" s="2">
        <v>2</v>
      </c>
      <c r="M45" s="2">
        <v>2</v>
      </c>
    </row>
    <row r="46" spans="2:13" ht="12.75">
      <c r="B46" s="6">
        <v>9</v>
      </c>
      <c r="C46" s="20" t="s">
        <v>74</v>
      </c>
      <c r="D46" s="2">
        <f t="shared" si="6"/>
        <v>19</v>
      </c>
      <c r="E46" s="2">
        <f t="shared" si="7"/>
        <v>1</v>
      </c>
      <c r="F46" s="2">
        <v>3</v>
      </c>
      <c r="G46" s="2">
        <v>7</v>
      </c>
      <c r="H46" s="2">
        <v>2</v>
      </c>
      <c r="I46" s="2">
        <v>1</v>
      </c>
      <c r="J46" s="2">
        <v>3</v>
      </c>
      <c r="K46" s="2">
        <v>3</v>
      </c>
      <c r="L46" s="2">
        <v>0</v>
      </c>
      <c r="M46" s="2">
        <v>0</v>
      </c>
    </row>
    <row r="47" spans="2:13" ht="12.75">
      <c r="B47" s="6">
        <v>10</v>
      </c>
      <c r="C47" s="20" t="s">
        <v>79</v>
      </c>
      <c r="D47" s="2">
        <f t="shared" si="6"/>
        <v>11</v>
      </c>
      <c r="E47" s="2">
        <f t="shared" si="7"/>
        <v>1</v>
      </c>
      <c r="F47" s="2">
        <v>0</v>
      </c>
      <c r="G47" s="2">
        <v>2</v>
      </c>
      <c r="H47" s="2">
        <v>3</v>
      </c>
      <c r="I47" s="2">
        <v>0</v>
      </c>
      <c r="J47" s="2">
        <v>4</v>
      </c>
      <c r="K47" s="2">
        <v>1</v>
      </c>
      <c r="L47" s="2">
        <v>1</v>
      </c>
      <c r="M47" s="2">
        <v>0</v>
      </c>
    </row>
    <row r="49" spans="2:16" ht="12.75">
      <c r="B49" s="23" t="s">
        <v>86</v>
      </c>
      <c r="C49" s="23"/>
      <c r="F49" s="24" t="s">
        <v>3</v>
      </c>
      <c r="G49" s="25"/>
      <c r="H49" s="25"/>
      <c r="I49" s="25"/>
      <c r="J49" s="25"/>
      <c r="K49" s="25"/>
      <c r="L49" s="25"/>
      <c r="M49" s="26"/>
      <c r="O49" s="23" t="s">
        <v>64</v>
      </c>
      <c r="P49" s="23"/>
    </row>
    <row r="50" spans="2:16" ht="12.75">
      <c r="B50" s="5" t="s">
        <v>6</v>
      </c>
      <c r="C50" s="9" t="s">
        <v>0</v>
      </c>
      <c r="D50" s="5" t="s">
        <v>1</v>
      </c>
      <c r="E50" s="5" t="s">
        <v>2</v>
      </c>
      <c r="F50" s="5">
        <v>1</v>
      </c>
      <c r="G50" s="5">
        <v>2</v>
      </c>
      <c r="H50" s="5">
        <v>3</v>
      </c>
      <c r="I50" s="5">
        <v>4</v>
      </c>
      <c r="J50" s="5">
        <v>5</v>
      </c>
      <c r="K50" s="5">
        <v>6</v>
      </c>
      <c r="L50" s="5">
        <v>7</v>
      </c>
      <c r="M50" s="5">
        <v>8</v>
      </c>
      <c r="O50" s="5" t="s">
        <v>0</v>
      </c>
      <c r="P50" s="5" t="s">
        <v>65</v>
      </c>
    </row>
    <row r="51" spans="2:16" ht="12.75">
      <c r="B51" s="6">
        <v>1</v>
      </c>
      <c r="C51" s="19" t="s">
        <v>83</v>
      </c>
      <c r="D51" s="2">
        <f aca="true" t="shared" si="8" ref="D51:D58">SUM(F51:M51)</f>
        <v>35</v>
      </c>
      <c r="E51" s="2">
        <f aca="true" t="shared" si="9" ref="E51:E58">COUNTIF(F51:M51,"&gt;=4")</f>
        <v>6</v>
      </c>
      <c r="F51" s="2">
        <v>6</v>
      </c>
      <c r="G51" s="2">
        <v>6</v>
      </c>
      <c r="H51" s="2">
        <v>7</v>
      </c>
      <c r="I51" s="2">
        <v>5</v>
      </c>
      <c r="J51" s="2">
        <v>6</v>
      </c>
      <c r="K51" s="2">
        <v>1</v>
      </c>
      <c r="L51" s="2">
        <v>4</v>
      </c>
      <c r="M51" s="2" t="s">
        <v>85</v>
      </c>
      <c r="O51" s="16" t="s">
        <v>83</v>
      </c>
      <c r="P51" s="2">
        <v>1</v>
      </c>
    </row>
    <row r="52" spans="2:16" ht="12.75">
      <c r="B52" s="6">
        <v>2</v>
      </c>
      <c r="C52" s="20" t="s">
        <v>104</v>
      </c>
      <c r="D52" s="2">
        <f t="shared" si="8"/>
        <v>35</v>
      </c>
      <c r="E52" s="2">
        <f t="shared" si="9"/>
        <v>5</v>
      </c>
      <c r="F52" s="2">
        <v>7</v>
      </c>
      <c r="G52" s="2">
        <v>7</v>
      </c>
      <c r="H52" s="2">
        <v>4</v>
      </c>
      <c r="I52" s="2">
        <v>5</v>
      </c>
      <c r="J52" s="2">
        <v>3</v>
      </c>
      <c r="K52" s="2">
        <v>6</v>
      </c>
      <c r="L52" s="2">
        <v>3</v>
      </c>
      <c r="M52" s="2" t="s">
        <v>85</v>
      </c>
      <c r="O52" s="17" t="s">
        <v>104</v>
      </c>
      <c r="P52" s="2">
        <v>2</v>
      </c>
    </row>
    <row r="53" spans="2:16" ht="12.75">
      <c r="B53" s="6">
        <v>3</v>
      </c>
      <c r="C53" s="20" t="s">
        <v>81</v>
      </c>
      <c r="D53" s="2">
        <f t="shared" si="8"/>
        <v>32</v>
      </c>
      <c r="E53" s="2">
        <f t="shared" si="9"/>
        <v>5</v>
      </c>
      <c r="F53" s="2">
        <v>3</v>
      </c>
      <c r="G53" s="2">
        <v>7</v>
      </c>
      <c r="H53" s="2">
        <v>3</v>
      </c>
      <c r="I53" s="2">
        <v>4</v>
      </c>
      <c r="J53" s="2">
        <v>5</v>
      </c>
      <c r="K53" s="2">
        <v>6</v>
      </c>
      <c r="L53" s="2">
        <v>4</v>
      </c>
      <c r="M53" s="2" t="s">
        <v>85</v>
      </c>
      <c r="O53" s="16" t="s">
        <v>82</v>
      </c>
      <c r="P53" s="2">
        <v>3</v>
      </c>
    </row>
    <row r="54" spans="2:16" ht="12.75">
      <c r="B54" s="6">
        <v>4</v>
      </c>
      <c r="C54" s="19" t="s">
        <v>82</v>
      </c>
      <c r="D54" s="2">
        <f t="shared" si="8"/>
        <v>29</v>
      </c>
      <c r="E54" s="2">
        <f t="shared" si="9"/>
        <v>4</v>
      </c>
      <c r="F54" s="2">
        <v>7</v>
      </c>
      <c r="G54" s="2">
        <v>5</v>
      </c>
      <c r="H54" s="2">
        <v>4</v>
      </c>
      <c r="I54" s="2">
        <v>2</v>
      </c>
      <c r="J54" s="2">
        <v>1</v>
      </c>
      <c r="K54" s="2">
        <v>7</v>
      </c>
      <c r="L54" s="2">
        <v>3</v>
      </c>
      <c r="M54" s="2" t="s">
        <v>85</v>
      </c>
      <c r="O54" s="17" t="s">
        <v>81</v>
      </c>
      <c r="P54" s="2">
        <v>4</v>
      </c>
    </row>
    <row r="55" spans="2:16" ht="12.75">
      <c r="B55" s="6">
        <v>5</v>
      </c>
      <c r="C55" s="20" t="s">
        <v>55</v>
      </c>
      <c r="D55" s="2">
        <f t="shared" si="8"/>
        <v>26</v>
      </c>
      <c r="E55" s="2">
        <f t="shared" si="9"/>
        <v>4</v>
      </c>
      <c r="F55" s="2">
        <v>7</v>
      </c>
      <c r="G55" s="2">
        <v>1</v>
      </c>
      <c r="H55" s="2">
        <v>3</v>
      </c>
      <c r="I55" s="2">
        <v>4</v>
      </c>
      <c r="J55" s="2">
        <v>2</v>
      </c>
      <c r="K55" s="2">
        <v>5</v>
      </c>
      <c r="L55" s="2">
        <v>4</v>
      </c>
      <c r="M55" s="2" t="s">
        <v>85</v>
      </c>
      <c r="O55" s="17" t="s">
        <v>55</v>
      </c>
      <c r="P55" s="2">
        <v>5</v>
      </c>
    </row>
    <row r="56" spans="2:16" ht="12.75">
      <c r="B56" s="6">
        <v>6</v>
      </c>
      <c r="C56" s="20" t="s">
        <v>53</v>
      </c>
      <c r="D56" s="2">
        <f t="shared" si="8"/>
        <v>18</v>
      </c>
      <c r="E56" s="2">
        <f t="shared" si="9"/>
        <v>3</v>
      </c>
      <c r="F56" s="2">
        <v>4</v>
      </c>
      <c r="G56" s="2">
        <v>3</v>
      </c>
      <c r="H56" s="2">
        <v>0</v>
      </c>
      <c r="I56" s="2">
        <v>2</v>
      </c>
      <c r="J56" s="2">
        <v>4</v>
      </c>
      <c r="K56" s="2">
        <v>0</v>
      </c>
      <c r="L56" s="2">
        <v>5</v>
      </c>
      <c r="M56" s="2" t="s">
        <v>85</v>
      </c>
      <c r="O56" s="17" t="s">
        <v>53</v>
      </c>
      <c r="P56" s="2">
        <v>6</v>
      </c>
    </row>
    <row r="57" spans="2:16" ht="12.75">
      <c r="B57" s="6">
        <v>7</v>
      </c>
      <c r="C57" s="19" t="s">
        <v>84</v>
      </c>
      <c r="D57" s="2">
        <f t="shared" si="8"/>
        <v>15</v>
      </c>
      <c r="E57" s="2">
        <f t="shared" si="9"/>
        <v>2</v>
      </c>
      <c r="F57" s="2">
        <v>0</v>
      </c>
      <c r="G57" s="2">
        <v>4</v>
      </c>
      <c r="H57" s="2">
        <v>0</v>
      </c>
      <c r="I57" s="2">
        <v>1</v>
      </c>
      <c r="J57" s="2">
        <v>6</v>
      </c>
      <c r="K57" s="2">
        <v>2</v>
      </c>
      <c r="L57" s="2">
        <v>2</v>
      </c>
      <c r="M57" s="2" t="s">
        <v>85</v>
      </c>
      <c r="O57" s="16" t="s">
        <v>18</v>
      </c>
      <c r="P57" s="2">
        <v>7</v>
      </c>
    </row>
    <row r="58" spans="2:16" ht="12.75">
      <c r="B58" s="6">
        <v>8</v>
      </c>
      <c r="C58" s="11" t="s">
        <v>18</v>
      </c>
      <c r="D58" s="2">
        <f t="shared" si="8"/>
        <v>17</v>
      </c>
      <c r="E58" s="2">
        <f t="shared" si="9"/>
        <v>1</v>
      </c>
      <c r="F58" s="2">
        <v>0</v>
      </c>
      <c r="G58" s="2">
        <v>2</v>
      </c>
      <c r="H58" s="2">
        <v>7</v>
      </c>
      <c r="I58" s="2">
        <v>3</v>
      </c>
      <c r="J58" s="2">
        <v>1</v>
      </c>
      <c r="K58" s="2">
        <v>1</v>
      </c>
      <c r="L58" s="2">
        <v>3</v>
      </c>
      <c r="M58" s="2" t="s">
        <v>85</v>
      </c>
      <c r="O58" s="16" t="s">
        <v>84</v>
      </c>
      <c r="P58" s="2">
        <v>8</v>
      </c>
    </row>
  </sheetData>
  <mergeCells count="13">
    <mergeCell ref="B49:C49"/>
    <mergeCell ref="F49:M49"/>
    <mergeCell ref="O12:P12"/>
    <mergeCell ref="F36:M36"/>
    <mergeCell ref="B36:C36"/>
    <mergeCell ref="B23:C23"/>
    <mergeCell ref="F12:M12"/>
    <mergeCell ref="O49:P49"/>
    <mergeCell ref="O1:P1"/>
    <mergeCell ref="F23:M23"/>
    <mergeCell ref="F1:M1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scale="66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19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5.28125" style="1" customWidth="1"/>
    <col min="17" max="16384" width="9.140625" style="1" customWidth="1"/>
  </cols>
  <sheetData>
    <row r="1" spans="2:15" ht="12.75">
      <c r="B1" s="23" t="s">
        <v>96</v>
      </c>
      <c r="C1" s="23"/>
      <c r="D1" s="13"/>
      <c r="E1" s="7"/>
      <c r="F1" s="7"/>
      <c r="G1" s="7"/>
      <c r="H1" s="24" t="s">
        <v>3</v>
      </c>
      <c r="I1" s="25"/>
      <c r="J1" s="25"/>
      <c r="K1" s="25"/>
      <c r="L1" s="25"/>
      <c r="M1" s="25"/>
      <c r="N1" s="25"/>
      <c r="O1" s="26"/>
    </row>
    <row r="2" spans="2:15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20" t="s">
        <v>158</v>
      </c>
      <c r="D3" s="17" t="s">
        <v>97</v>
      </c>
      <c r="E3" s="12">
        <f>F3/G3*100</f>
        <v>100</v>
      </c>
      <c r="F3" s="2">
        <f>SUM(H3:O3)</f>
        <v>16</v>
      </c>
      <c r="G3" s="2">
        <f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20" t="s">
        <v>155</v>
      </c>
      <c r="D4" s="17" t="s">
        <v>42</v>
      </c>
      <c r="E4" s="12">
        <f>F4/G4*100</f>
        <v>100</v>
      </c>
      <c r="F4" s="2">
        <f>SUM(H4:O4)</f>
        <v>4</v>
      </c>
      <c r="G4" s="2">
        <f>COUNT(H4:O4)*2</f>
        <v>4</v>
      </c>
      <c r="H4" s="2"/>
      <c r="I4" s="2"/>
      <c r="J4" s="2">
        <v>2</v>
      </c>
      <c r="K4" s="2">
        <v>2</v>
      </c>
      <c r="L4" s="2"/>
      <c r="M4" s="2"/>
      <c r="N4" s="2"/>
      <c r="O4" s="2"/>
    </row>
    <row r="5" spans="2:15" ht="12.75">
      <c r="B5" s="3">
        <v>3</v>
      </c>
      <c r="C5" s="20" t="s">
        <v>139</v>
      </c>
      <c r="D5" s="17" t="s">
        <v>66</v>
      </c>
      <c r="E5" s="12">
        <f>F5/G5*100</f>
        <v>90</v>
      </c>
      <c r="F5" s="2">
        <f>SUM(H5:O5)</f>
        <v>9</v>
      </c>
      <c r="G5" s="2">
        <f>COUNT(H5:O5)*2</f>
        <v>10</v>
      </c>
      <c r="H5" s="2">
        <v>2</v>
      </c>
      <c r="I5" s="2"/>
      <c r="J5" s="2">
        <v>2</v>
      </c>
      <c r="K5" s="2">
        <v>2</v>
      </c>
      <c r="L5" s="2"/>
      <c r="M5" s="2"/>
      <c r="N5" s="2">
        <v>1</v>
      </c>
      <c r="O5" s="2">
        <v>2</v>
      </c>
    </row>
    <row r="6" spans="2:15" ht="12.75">
      <c r="B6" s="3">
        <v>4</v>
      </c>
      <c r="C6" s="20" t="s">
        <v>138</v>
      </c>
      <c r="D6" s="17" t="s">
        <v>66</v>
      </c>
      <c r="E6" s="12">
        <f>F6/G6*100</f>
        <v>87.5</v>
      </c>
      <c r="F6" s="2">
        <f>SUM(H6:O6)</f>
        <v>7</v>
      </c>
      <c r="G6" s="2">
        <f>COUNT(H6:O6)*2</f>
        <v>8</v>
      </c>
      <c r="H6" s="2"/>
      <c r="I6" s="2">
        <v>2</v>
      </c>
      <c r="J6" s="2">
        <v>2</v>
      </c>
      <c r="K6" s="2">
        <v>1</v>
      </c>
      <c r="L6" s="2"/>
      <c r="M6" s="2">
        <v>2</v>
      </c>
      <c r="N6" s="2"/>
      <c r="O6" s="2"/>
    </row>
    <row r="7" spans="2:15" ht="12.75">
      <c r="B7" s="3">
        <v>5</v>
      </c>
      <c r="C7" s="20" t="s">
        <v>143</v>
      </c>
      <c r="D7" s="17" t="s">
        <v>25</v>
      </c>
      <c r="E7" s="12">
        <f>F7/G7*100</f>
        <v>87.5</v>
      </c>
      <c r="F7" s="2">
        <f>SUM(H7:O7)</f>
        <v>7</v>
      </c>
      <c r="G7" s="2">
        <f>COUNT(H7:O7)*2</f>
        <v>8</v>
      </c>
      <c r="H7" s="2">
        <v>1</v>
      </c>
      <c r="I7" s="2"/>
      <c r="J7" s="2"/>
      <c r="K7" s="2">
        <v>2</v>
      </c>
      <c r="L7" s="2">
        <v>2</v>
      </c>
      <c r="M7" s="2">
        <v>2</v>
      </c>
      <c r="N7" s="2"/>
      <c r="O7" s="2"/>
    </row>
    <row r="8" spans="2:15" ht="12.75">
      <c r="B8" s="3">
        <v>6</v>
      </c>
      <c r="C8" s="20" t="s">
        <v>134</v>
      </c>
      <c r="D8" s="17" t="s">
        <v>24</v>
      </c>
      <c r="E8" s="12">
        <f>F8/G8*100</f>
        <v>85.71428571428571</v>
      </c>
      <c r="F8" s="2">
        <f>SUM(H8:O8)</f>
        <v>12</v>
      </c>
      <c r="G8" s="2">
        <f>COUNT(H8:O8)*2</f>
        <v>14</v>
      </c>
      <c r="H8" s="2">
        <v>2</v>
      </c>
      <c r="I8" s="2">
        <v>2</v>
      </c>
      <c r="J8" s="2">
        <v>2</v>
      </c>
      <c r="K8" s="2"/>
      <c r="L8" s="2">
        <v>2</v>
      </c>
      <c r="M8" s="2">
        <v>1</v>
      </c>
      <c r="N8" s="2">
        <v>2</v>
      </c>
      <c r="O8" s="2">
        <v>1</v>
      </c>
    </row>
    <row r="9" spans="2:15" ht="12.75">
      <c r="B9" s="3">
        <v>7</v>
      </c>
      <c r="C9" s="20" t="s">
        <v>135</v>
      </c>
      <c r="D9" s="17" t="s">
        <v>24</v>
      </c>
      <c r="E9" s="12">
        <f>F9/G9*100</f>
        <v>83.33333333333334</v>
      </c>
      <c r="F9" s="2">
        <f>SUM(H9:O9)</f>
        <v>10</v>
      </c>
      <c r="G9" s="2">
        <f>COUNT(H9:O9)*2</f>
        <v>12</v>
      </c>
      <c r="H9" s="2"/>
      <c r="I9" s="2">
        <v>2</v>
      </c>
      <c r="J9" s="2">
        <v>1</v>
      </c>
      <c r="K9" s="2">
        <v>1</v>
      </c>
      <c r="L9" s="2">
        <v>2</v>
      </c>
      <c r="M9" s="2"/>
      <c r="N9" s="2">
        <v>2</v>
      </c>
      <c r="O9" s="2">
        <v>2</v>
      </c>
    </row>
    <row r="10" spans="2:15" ht="12.75">
      <c r="B10" s="3">
        <v>8</v>
      </c>
      <c r="C10" s="20" t="s">
        <v>133</v>
      </c>
      <c r="D10" s="17" t="s">
        <v>24</v>
      </c>
      <c r="E10" s="12">
        <f>F10/G10*100</f>
        <v>83.33333333333334</v>
      </c>
      <c r="F10" s="2">
        <f>SUM(H10:O10)</f>
        <v>10</v>
      </c>
      <c r="G10" s="2">
        <f>COUNT(H10:O10)*2</f>
        <v>12</v>
      </c>
      <c r="H10" s="2">
        <v>1</v>
      </c>
      <c r="I10" s="2">
        <v>2</v>
      </c>
      <c r="J10" s="2"/>
      <c r="K10" s="2"/>
      <c r="L10" s="2">
        <v>2</v>
      </c>
      <c r="M10" s="2">
        <v>1</v>
      </c>
      <c r="N10" s="2">
        <v>2</v>
      </c>
      <c r="O10" s="2">
        <v>2</v>
      </c>
    </row>
    <row r="11" spans="2:15" ht="12.75">
      <c r="B11" s="3">
        <v>9</v>
      </c>
      <c r="C11" s="11" t="s">
        <v>142</v>
      </c>
      <c r="D11" s="17" t="s">
        <v>67</v>
      </c>
      <c r="E11" s="12">
        <f>F11/G11*100</f>
        <v>83.33333333333334</v>
      </c>
      <c r="F11" s="2">
        <f>SUM(H11:O11)</f>
        <v>10</v>
      </c>
      <c r="G11" s="2">
        <f>COUNT(H11:O11)*2</f>
        <v>12</v>
      </c>
      <c r="H11" s="2">
        <v>2</v>
      </c>
      <c r="I11" s="2"/>
      <c r="J11" s="2"/>
      <c r="K11" s="2">
        <v>1</v>
      </c>
      <c r="L11" s="2">
        <v>2</v>
      </c>
      <c r="M11" s="2">
        <v>2</v>
      </c>
      <c r="N11" s="2">
        <v>2</v>
      </c>
      <c r="O11" s="2">
        <v>1</v>
      </c>
    </row>
    <row r="12" spans="2:15" ht="12.75">
      <c r="B12" s="3">
        <v>10</v>
      </c>
      <c r="C12" s="20" t="s">
        <v>153</v>
      </c>
      <c r="D12" s="17" t="s">
        <v>42</v>
      </c>
      <c r="E12" s="12">
        <f>F12/G12*100</f>
        <v>83.33333333333334</v>
      </c>
      <c r="F12" s="2">
        <f>SUM(H12:O12)</f>
        <v>5</v>
      </c>
      <c r="G12" s="2">
        <f>COUNT(H12:O12)*2</f>
        <v>6</v>
      </c>
      <c r="H12" s="2">
        <v>1</v>
      </c>
      <c r="I12" s="2">
        <v>2</v>
      </c>
      <c r="J12" s="2"/>
      <c r="K12" s="2"/>
      <c r="L12" s="2"/>
      <c r="M12" s="2"/>
      <c r="N12" s="2"/>
      <c r="O12" s="2">
        <v>2</v>
      </c>
    </row>
    <row r="13" spans="2:15" ht="12.75">
      <c r="B13" s="3">
        <v>11</v>
      </c>
      <c r="C13" s="20" t="s">
        <v>148</v>
      </c>
      <c r="D13" s="17" t="s">
        <v>41</v>
      </c>
      <c r="E13" s="12">
        <f>F13/G13*100</f>
        <v>80</v>
      </c>
      <c r="F13" s="2">
        <f>SUM(H13:O13)</f>
        <v>8</v>
      </c>
      <c r="G13" s="2">
        <f>COUNT(H13:O13)*2</f>
        <v>10</v>
      </c>
      <c r="H13" s="2"/>
      <c r="I13" s="2">
        <v>1</v>
      </c>
      <c r="J13" s="2">
        <v>2</v>
      </c>
      <c r="K13" s="2">
        <v>2</v>
      </c>
      <c r="L13" s="2"/>
      <c r="M13" s="2">
        <v>2</v>
      </c>
      <c r="N13" s="2"/>
      <c r="O13" s="2">
        <v>1</v>
      </c>
    </row>
    <row r="14" spans="2:15" ht="12.75">
      <c r="B14" s="3">
        <v>12</v>
      </c>
      <c r="C14" s="20" t="s">
        <v>151</v>
      </c>
      <c r="D14" s="17" t="s">
        <v>41</v>
      </c>
      <c r="E14" s="12">
        <f>F14/G14*100</f>
        <v>75</v>
      </c>
      <c r="F14" s="2">
        <f>SUM(H14:O14)</f>
        <v>12</v>
      </c>
      <c r="G14" s="2">
        <f>COUNT(H14:O14)*2</f>
        <v>16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1</v>
      </c>
      <c r="N14" s="2">
        <v>1</v>
      </c>
      <c r="O14" s="2">
        <v>1</v>
      </c>
    </row>
    <row r="15" spans="2:15" ht="12.75">
      <c r="B15" s="3">
        <v>13</v>
      </c>
      <c r="C15" s="20" t="s">
        <v>149</v>
      </c>
      <c r="D15" s="17" t="s">
        <v>41</v>
      </c>
      <c r="E15" s="12">
        <f>F15/G15*100</f>
        <v>75</v>
      </c>
      <c r="F15" s="2">
        <f>SUM(H15:O15)</f>
        <v>12</v>
      </c>
      <c r="G15" s="2">
        <f>COUNT(H15:O15)*2</f>
        <v>16</v>
      </c>
      <c r="H15" s="2">
        <v>2</v>
      </c>
      <c r="I15" s="2">
        <v>2</v>
      </c>
      <c r="J15" s="2">
        <v>2</v>
      </c>
      <c r="K15" s="2">
        <v>1</v>
      </c>
      <c r="L15" s="2">
        <v>1</v>
      </c>
      <c r="M15" s="2">
        <v>1</v>
      </c>
      <c r="N15" s="2">
        <v>2</v>
      </c>
      <c r="O15" s="2">
        <v>1</v>
      </c>
    </row>
    <row r="16" spans="2:15" ht="12.75">
      <c r="B16" s="3">
        <v>14</v>
      </c>
      <c r="C16" s="20" t="s">
        <v>147</v>
      </c>
      <c r="D16" s="17" t="s">
        <v>25</v>
      </c>
      <c r="E16" s="12">
        <f>F16/G16*100</f>
        <v>70</v>
      </c>
      <c r="F16" s="2">
        <f>SUM(H16:O16)</f>
        <v>7</v>
      </c>
      <c r="G16" s="2">
        <f>COUNT(H16:O16)*2</f>
        <v>10</v>
      </c>
      <c r="H16" s="2"/>
      <c r="I16" s="2"/>
      <c r="J16" s="2">
        <v>1</v>
      </c>
      <c r="K16" s="2">
        <v>2</v>
      </c>
      <c r="L16" s="2">
        <v>2</v>
      </c>
      <c r="M16" s="2">
        <v>2</v>
      </c>
      <c r="N16" s="2"/>
      <c r="O16" s="2">
        <v>0</v>
      </c>
    </row>
    <row r="17" spans="2:15" ht="12.75">
      <c r="B17" s="3">
        <v>15</v>
      </c>
      <c r="C17" s="20" t="s">
        <v>140</v>
      </c>
      <c r="D17" s="17" t="s">
        <v>66</v>
      </c>
      <c r="E17" s="12">
        <f>F17/G17*100</f>
        <v>66.66666666666666</v>
      </c>
      <c r="F17" s="2">
        <f>SUM(H17:O17)</f>
        <v>8</v>
      </c>
      <c r="G17" s="2">
        <f>COUNT(H17:O17)*2</f>
        <v>12</v>
      </c>
      <c r="H17" s="2">
        <v>1</v>
      </c>
      <c r="I17" s="2">
        <v>1</v>
      </c>
      <c r="J17" s="2"/>
      <c r="K17" s="2">
        <v>2</v>
      </c>
      <c r="L17" s="2"/>
      <c r="M17" s="2">
        <v>2</v>
      </c>
      <c r="N17" s="2">
        <v>1</v>
      </c>
      <c r="O17" s="2">
        <v>1</v>
      </c>
    </row>
    <row r="18" spans="2:15" ht="12.75">
      <c r="B18" s="3">
        <v>16</v>
      </c>
      <c r="C18" s="20" t="s">
        <v>154</v>
      </c>
      <c r="D18" s="17" t="s">
        <v>42</v>
      </c>
      <c r="E18" s="12">
        <f>F18/G18*100</f>
        <v>62.5</v>
      </c>
      <c r="F18" s="2">
        <f>SUM(H18:O18)</f>
        <v>5</v>
      </c>
      <c r="G18" s="2">
        <f>COUNT(H18:O18)*2</f>
        <v>8</v>
      </c>
      <c r="H18" s="2">
        <v>1</v>
      </c>
      <c r="I18" s="2">
        <v>2</v>
      </c>
      <c r="J18" s="2"/>
      <c r="K18" s="2">
        <v>0</v>
      </c>
      <c r="L18" s="2"/>
      <c r="M18" s="2"/>
      <c r="N18" s="2"/>
      <c r="O18" s="2">
        <v>2</v>
      </c>
    </row>
    <row r="19" spans="2:15" ht="12.75">
      <c r="B19" s="3">
        <v>17</v>
      </c>
      <c r="C19" s="20" t="s">
        <v>144</v>
      </c>
      <c r="D19" s="17" t="s">
        <v>25</v>
      </c>
      <c r="E19" s="12">
        <f>F19/G19*100</f>
        <v>60</v>
      </c>
      <c r="F19" s="2">
        <f>SUM(H19:O19)</f>
        <v>6</v>
      </c>
      <c r="G19" s="2">
        <f>COUNT(H19:O19)*2</f>
        <v>10</v>
      </c>
      <c r="H19" s="2">
        <v>1</v>
      </c>
      <c r="I19" s="2">
        <v>1</v>
      </c>
      <c r="J19" s="2"/>
      <c r="K19" s="2"/>
      <c r="L19" s="2">
        <v>2</v>
      </c>
      <c r="M19" s="2">
        <v>2</v>
      </c>
      <c r="N19" s="2">
        <v>0</v>
      </c>
      <c r="O19" s="2"/>
    </row>
    <row r="20" spans="2:15" ht="12.75">
      <c r="B20" s="3">
        <v>18</v>
      </c>
      <c r="C20" s="20" t="s">
        <v>146</v>
      </c>
      <c r="D20" s="17" t="s">
        <v>25</v>
      </c>
      <c r="E20" s="12">
        <f>F20/G20*100</f>
        <v>58.333333333333336</v>
      </c>
      <c r="F20" s="2">
        <f>SUM(H20:O20)</f>
        <v>7</v>
      </c>
      <c r="G20" s="2">
        <f>COUNT(H20:O20)*2</f>
        <v>12</v>
      </c>
      <c r="H20" s="2"/>
      <c r="I20" s="2"/>
      <c r="J20" s="2">
        <v>0</v>
      </c>
      <c r="K20" s="2">
        <v>2</v>
      </c>
      <c r="L20" s="2">
        <v>2</v>
      </c>
      <c r="M20" s="2">
        <v>2</v>
      </c>
      <c r="N20" s="2">
        <v>1</v>
      </c>
      <c r="O20" s="2">
        <v>0</v>
      </c>
    </row>
    <row r="21" spans="2:15" ht="12.75">
      <c r="B21" s="3">
        <v>19</v>
      </c>
      <c r="C21" s="20" t="s">
        <v>156</v>
      </c>
      <c r="D21" s="17" t="s">
        <v>97</v>
      </c>
      <c r="E21" s="12">
        <f>F21/G21*100</f>
        <v>56.25</v>
      </c>
      <c r="F21" s="2">
        <f>SUM(H21:O21)</f>
        <v>9</v>
      </c>
      <c r="G21" s="2">
        <f>COUNT(H21:O21)*2</f>
        <v>16</v>
      </c>
      <c r="H21" s="2">
        <v>2</v>
      </c>
      <c r="I21" s="2">
        <v>1</v>
      </c>
      <c r="J21" s="2">
        <v>0</v>
      </c>
      <c r="K21" s="2">
        <v>1</v>
      </c>
      <c r="L21" s="2">
        <v>1</v>
      </c>
      <c r="M21" s="2">
        <v>1</v>
      </c>
      <c r="N21" s="2">
        <v>2</v>
      </c>
      <c r="O21" s="2">
        <v>1</v>
      </c>
    </row>
    <row r="22" spans="2:15" ht="12.75">
      <c r="B22" s="3">
        <v>20</v>
      </c>
      <c r="C22" s="20" t="s">
        <v>384</v>
      </c>
      <c r="D22" s="17" t="s">
        <v>97</v>
      </c>
      <c r="E22" s="12">
        <f>F22/G22*100</f>
        <v>50</v>
      </c>
      <c r="F22" s="2">
        <f>SUM(H22:O22)</f>
        <v>4</v>
      </c>
      <c r="G22" s="2">
        <f>COUNT(H22:O22)*2</f>
        <v>8</v>
      </c>
      <c r="H22" s="2">
        <v>2</v>
      </c>
      <c r="I22" s="2">
        <v>0</v>
      </c>
      <c r="J22" s="2">
        <v>1</v>
      </c>
      <c r="K22" s="2"/>
      <c r="L22" s="2">
        <v>1</v>
      </c>
      <c r="M22" s="2"/>
      <c r="N22" s="2"/>
      <c r="O22" s="2"/>
    </row>
    <row r="23" spans="2:15" ht="12.75">
      <c r="B23" s="3">
        <v>21</v>
      </c>
      <c r="C23" s="20" t="s">
        <v>152</v>
      </c>
      <c r="D23" s="17" t="s">
        <v>42</v>
      </c>
      <c r="E23" s="12">
        <f>F23/G23*100</f>
        <v>50</v>
      </c>
      <c r="F23" s="2">
        <f>SUM(H23:O23)</f>
        <v>4</v>
      </c>
      <c r="G23" s="2">
        <f>COUNT(H23:O23)*2</f>
        <v>8</v>
      </c>
      <c r="H23" s="2">
        <v>0</v>
      </c>
      <c r="I23" s="2">
        <v>2</v>
      </c>
      <c r="J23" s="2">
        <v>0</v>
      </c>
      <c r="K23" s="2"/>
      <c r="L23" s="2"/>
      <c r="M23" s="2"/>
      <c r="N23" s="2"/>
      <c r="O23" s="2">
        <v>2</v>
      </c>
    </row>
    <row r="24" spans="2:15" ht="12.75">
      <c r="B24" s="3">
        <v>22</v>
      </c>
      <c r="C24" s="20" t="s">
        <v>179</v>
      </c>
      <c r="D24" s="17" t="s">
        <v>66</v>
      </c>
      <c r="E24" s="12">
        <f>F24/G24*100</f>
        <v>50</v>
      </c>
      <c r="F24" s="2">
        <f>SUM(H24:O24)</f>
        <v>1</v>
      </c>
      <c r="G24" s="2">
        <f>COUNT(H24:O24)*2</f>
        <v>2</v>
      </c>
      <c r="H24" s="2"/>
      <c r="I24" s="2"/>
      <c r="J24" s="2"/>
      <c r="K24" s="2"/>
      <c r="L24" s="2"/>
      <c r="M24" s="2"/>
      <c r="N24" s="2"/>
      <c r="O24" s="2">
        <v>1</v>
      </c>
    </row>
    <row r="25" spans="2:15" ht="12.75">
      <c r="B25" s="3">
        <v>23</v>
      </c>
      <c r="C25" s="11" t="s">
        <v>383</v>
      </c>
      <c r="D25" s="17" t="s">
        <v>67</v>
      </c>
      <c r="E25" s="12">
        <f>F25/G25*100</f>
        <v>42.857142857142854</v>
      </c>
      <c r="F25" s="2">
        <f>SUM(H25:O25)</f>
        <v>6</v>
      </c>
      <c r="G25" s="2">
        <f>COUNT(H25:O25)*2</f>
        <v>14</v>
      </c>
      <c r="H25" s="2"/>
      <c r="I25" s="2">
        <v>0</v>
      </c>
      <c r="J25" s="2">
        <v>0</v>
      </c>
      <c r="K25" s="2">
        <v>1</v>
      </c>
      <c r="L25" s="2">
        <v>2</v>
      </c>
      <c r="M25" s="2">
        <v>0</v>
      </c>
      <c r="N25" s="2">
        <v>2</v>
      </c>
      <c r="O25" s="2">
        <v>1</v>
      </c>
    </row>
    <row r="26" spans="2:15" ht="12.75">
      <c r="B26" s="3">
        <v>24</v>
      </c>
      <c r="C26" s="20" t="s">
        <v>137</v>
      </c>
      <c r="D26" s="17" t="s">
        <v>66</v>
      </c>
      <c r="E26" s="12">
        <f>F26/G26*100</f>
        <v>40</v>
      </c>
      <c r="F26" s="2">
        <f>SUM(H26:O26)</f>
        <v>4</v>
      </c>
      <c r="G26" s="2">
        <f>COUNT(H26:O26)*2</f>
        <v>10</v>
      </c>
      <c r="H26" s="2">
        <v>0</v>
      </c>
      <c r="I26" s="2">
        <v>0</v>
      </c>
      <c r="J26" s="2">
        <v>2</v>
      </c>
      <c r="K26" s="2"/>
      <c r="L26" s="2"/>
      <c r="M26" s="2">
        <v>2</v>
      </c>
      <c r="N26" s="2">
        <v>0</v>
      </c>
      <c r="O26" s="2"/>
    </row>
    <row r="27" spans="2:15" ht="12.75">
      <c r="B27" s="3">
        <v>25</v>
      </c>
      <c r="C27" s="20" t="s">
        <v>145</v>
      </c>
      <c r="D27" s="17" t="s">
        <v>25</v>
      </c>
      <c r="E27" s="12">
        <f>F27/G27*100</f>
        <v>40</v>
      </c>
      <c r="F27" s="2">
        <f>SUM(H27:O27)</f>
        <v>4</v>
      </c>
      <c r="G27" s="2">
        <f>COUNT(H27:O27)*2</f>
        <v>10</v>
      </c>
      <c r="H27" s="2">
        <v>2</v>
      </c>
      <c r="I27" s="2">
        <v>0</v>
      </c>
      <c r="J27" s="2">
        <v>0</v>
      </c>
      <c r="K27" s="2"/>
      <c r="L27" s="2"/>
      <c r="M27" s="2"/>
      <c r="N27" s="2">
        <v>1</v>
      </c>
      <c r="O27" s="2">
        <v>1</v>
      </c>
    </row>
    <row r="28" spans="2:15" ht="12.75">
      <c r="B28" s="3">
        <v>26</v>
      </c>
      <c r="C28" s="20" t="s">
        <v>150</v>
      </c>
      <c r="D28" s="17" t="s">
        <v>41</v>
      </c>
      <c r="E28" s="12">
        <f>F28/G28*100</f>
        <v>37.5</v>
      </c>
      <c r="F28" s="2">
        <f>SUM(H28:O28)</f>
        <v>3</v>
      </c>
      <c r="G28" s="2">
        <f>COUNT(H28:O28)*2</f>
        <v>8</v>
      </c>
      <c r="H28" s="2">
        <v>0</v>
      </c>
      <c r="I28" s="2"/>
      <c r="J28" s="2">
        <v>2</v>
      </c>
      <c r="K28" s="2"/>
      <c r="L28" s="2">
        <v>0</v>
      </c>
      <c r="M28" s="2"/>
      <c r="N28" s="2">
        <v>1</v>
      </c>
      <c r="O28" s="2"/>
    </row>
    <row r="29" spans="2:15" ht="12.75">
      <c r="B29" s="3">
        <v>27</v>
      </c>
      <c r="C29" s="14" t="s">
        <v>382</v>
      </c>
      <c r="D29" s="17" t="s">
        <v>67</v>
      </c>
      <c r="E29" s="12">
        <f>F29/G29*100</f>
        <v>35.714285714285715</v>
      </c>
      <c r="F29" s="2">
        <f>SUM(H29:O29)</f>
        <v>5</v>
      </c>
      <c r="G29" s="2">
        <f>COUNT(H29:O29)*2</f>
        <v>14</v>
      </c>
      <c r="H29" s="2"/>
      <c r="I29" s="2">
        <v>0</v>
      </c>
      <c r="J29" s="2">
        <v>0</v>
      </c>
      <c r="K29" s="2">
        <v>1</v>
      </c>
      <c r="L29" s="2">
        <v>2</v>
      </c>
      <c r="M29" s="2">
        <v>0</v>
      </c>
      <c r="N29" s="2">
        <v>2</v>
      </c>
      <c r="O29" s="2">
        <v>0</v>
      </c>
    </row>
    <row r="30" spans="2:15" ht="12.75">
      <c r="B30" s="3">
        <v>28</v>
      </c>
      <c r="C30" s="20" t="s">
        <v>136</v>
      </c>
      <c r="D30" s="17" t="s">
        <v>24</v>
      </c>
      <c r="E30" s="12">
        <f>F30/G30*100</f>
        <v>25</v>
      </c>
      <c r="F30" s="2">
        <f>SUM(H30:O30)</f>
        <v>1</v>
      </c>
      <c r="G30" s="2">
        <f>COUNT(H30:O30)*2</f>
        <v>4</v>
      </c>
      <c r="H30" s="2"/>
      <c r="I30" s="2"/>
      <c r="J30" s="2">
        <v>1</v>
      </c>
      <c r="K30" s="2">
        <v>0</v>
      </c>
      <c r="L30" s="2"/>
      <c r="M30" s="2"/>
      <c r="N30" s="2"/>
      <c r="O30" s="2"/>
    </row>
    <row r="31" spans="2:15" ht="12.75">
      <c r="B31" s="3">
        <v>29</v>
      </c>
      <c r="C31" s="11" t="s">
        <v>394</v>
      </c>
      <c r="D31" s="17" t="s">
        <v>42</v>
      </c>
      <c r="E31" s="12">
        <f>F31/G31*100</f>
        <v>25</v>
      </c>
      <c r="F31" s="2">
        <f>SUM(H31:O31)</f>
        <v>1</v>
      </c>
      <c r="G31" s="2">
        <f>COUNT(H31:O31)*2</f>
        <v>4</v>
      </c>
      <c r="H31" s="2"/>
      <c r="I31" s="2"/>
      <c r="J31" s="2">
        <v>1</v>
      </c>
      <c r="K31" s="2">
        <v>0</v>
      </c>
      <c r="L31" s="2"/>
      <c r="M31" s="2"/>
      <c r="N31" s="2"/>
      <c r="O31" s="2"/>
    </row>
    <row r="32" spans="2:15" ht="12.75">
      <c r="B32" s="3">
        <v>30</v>
      </c>
      <c r="C32" s="20" t="s">
        <v>132</v>
      </c>
      <c r="D32" s="17" t="s">
        <v>24</v>
      </c>
      <c r="E32" s="12">
        <f>F32/G32*100</f>
        <v>16.666666666666664</v>
      </c>
      <c r="F32" s="2">
        <f>SUM(H32:O32)</f>
        <v>1</v>
      </c>
      <c r="G32" s="2">
        <f>COUNT(H32:O32)*2</f>
        <v>6</v>
      </c>
      <c r="H32" s="2">
        <v>0</v>
      </c>
      <c r="I32" s="2"/>
      <c r="J32" s="2"/>
      <c r="K32" s="2">
        <v>0</v>
      </c>
      <c r="L32" s="2"/>
      <c r="M32" s="2">
        <v>1</v>
      </c>
      <c r="N32" s="2"/>
      <c r="O32" s="2"/>
    </row>
    <row r="33" spans="2:15" ht="12.75">
      <c r="B33" s="3">
        <v>31</v>
      </c>
      <c r="C33" s="11" t="s">
        <v>285</v>
      </c>
      <c r="D33" s="17" t="s">
        <v>67</v>
      </c>
      <c r="E33" s="12">
        <f>F33/G33*100</f>
        <v>0</v>
      </c>
      <c r="F33" s="2">
        <f>SUM(H33:O33)</f>
        <v>0</v>
      </c>
      <c r="G33" s="2">
        <f>COUNT(H33:O33)*2</f>
        <v>4</v>
      </c>
      <c r="H33" s="2"/>
      <c r="I33" s="2">
        <v>0</v>
      </c>
      <c r="J33" s="2">
        <v>0</v>
      </c>
      <c r="K33" s="2"/>
      <c r="L33" s="2"/>
      <c r="M33" s="2"/>
      <c r="N33" s="2"/>
      <c r="O33" s="2"/>
    </row>
    <row r="34" spans="2:15" ht="12.75">
      <c r="B34" s="3">
        <v>32</v>
      </c>
      <c r="C34" s="20" t="s">
        <v>157</v>
      </c>
      <c r="D34" s="17" t="s">
        <v>97</v>
      </c>
      <c r="E34" s="12">
        <f>F34/G34*100</f>
        <v>0</v>
      </c>
      <c r="F34" s="2">
        <f>SUM(H34:O34)</f>
        <v>0</v>
      </c>
      <c r="G34" s="2">
        <f>COUNT(H34:O34)*2</f>
        <v>6</v>
      </c>
      <c r="H34" s="2"/>
      <c r="I34" s="2"/>
      <c r="J34" s="2"/>
      <c r="K34" s="2"/>
      <c r="L34" s="2"/>
      <c r="M34" s="2">
        <v>0</v>
      </c>
      <c r="N34" s="2">
        <v>0</v>
      </c>
      <c r="O34" s="2">
        <v>0</v>
      </c>
    </row>
    <row r="35" spans="2:15" ht="12.75">
      <c r="B35" s="3">
        <v>33</v>
      </c>
      <c r="C35" s="20" t="s">
        <v>160</v>
      </c>
      <c r="D35" s="17" t="s">
        <v>98</v>
      </c>
      <c r="E35" s="12">
        <f>F35/G35*100</f>
        <v>0</v>
      </c>
      <c r="F35" s="2">
        <f>SUM(H35:O35)</f>
        <v>0</v>
      </c>
      <c r="G35" s="2">
        <f>COUNT(H35:O35)*2</f>
        <v>2</v>
      </c>
      <c r="H35" s="2">
        <v>0</v>
      </c>
      <c r="I35" s="2"/>
      <c r="J35" s="2"/>
      <c r="K35" s="2"/>
      <c r="L35" s="2"/>
      <c r="M35" s="2"/>
      <c r="N35" s="2"/>
      <c r="O35" s="2"/>
    </row>
    <row r="36" spans="2:15" ht="12.75">
      <c r="B36" s="3">
        <v>34</v>
      </c>
      <c r="C36" s="20" t="s">
        <v>159</v>
      </c>
      <c r="D36" s="17" t="s">
        <v>98</v>
      </c>
      <c r="E36" s="12">
        <f>F36/G36*100</f>
        <v>0</v>
      </c>
      <c r="F36" s="2">
        <f>SUM(H36:O36)</f>
        <v>0</v>
      </c>
      <c r="G36" s="2">
        <f>COUNT(H36:O36)*2</f>
        <v>2</v>
      </c>
      <c r="H36" s="2">
        <v>0</v>
      </c>
      <c r="I36" s="2"/>
      <c r="J36" s="2"/>
      <c r="K36" s="2"/>
      <c r="L36" s="2"/>
      <c r="M36" s="2"/>
      <c r="N36" s="2"/>
      <c r="O36" s="2"/>
    </row>
    <row r="37" spans="2:15" ht="12.75">
      <c r="B37" s="3">
        <v>35</v>
      </c>
      <c r="C37" s="20" t="s">
        <v>161</v>
      </c>
      <c r="D37" s="17" t="s">
        <v>98</v>
      </c>
      <c r="E37" s="12">
        <f>F37/G37*100</f>
        <v>0</v>
      </c>
      <c r="F37" s="2">
        <f>SUM(H37:O37)</f>
        <v>0</v>
      </c>
      <c r="G37" s="2">
        <f>COUNT(H37:O37)*2</f>
        <v>2</v>
      </c>
      <c r="H37" s="2">
        <v>0</v>
      </c>
      <c r="I37" s="2"/>
      <c r="J37" s="2"/>
      <c r="K37" s="2"/>
      <c r="L37" s="2"/>
      <c r="M37" s="2"/>
      <c r="N37" s="2"/>
      <c r="O37" s="2"/>
    </row>
    <row r="38" spans="5:7" ht="12.75">
      <c r="E38" s="10"/>
      <c r="F38" s="10"/>
      <c r="G38" s="10"/>
    </row>
    <row r="39" spans="2:15" s="7" customFormat="1" ht="12.75">
      <c r="B39" s="23" t="s">
        <v>99</v>
      </c>
      <c r="C39" s="23"/>
      <c r="D39" s="13"/>
      <c r="H39" s="24" t="s">
        <v>3</v>
      </c>
      <c r="I39" s="25"/>
      <c r="J39" s="25"/>
      <c r="K39" s="25"/>
      <c r="L39" s="25"/>
      <c r="M39" s="25"/>
      <c r="N39" s="25"/>
      <c r="O39" s="26"/>
    </row>
    <row r="40" spans="2:15" s="7" customFormat="1" ht="12.75">
      <c r="B40" s="5" t="s">
        <v>6</v>
      </c>
      <c r="C40" s="15" t="s">
        <v>10</v>
      </c>
      <c r="D40" s="5" t="s">
        <v>0</v>
      </c>
      <c r="E40" s="5" t="s">
        <v>7</v>
      </c>
      <c r="F40" s="5" t="s">
        <v>9</v>
      </c>
      <c r="G40" s="5" t="s">
        <v>8</v>
      </c>
      <c r="H40" s="5">
        <v>1</v>
      </c>
      <c r="I40" s="5">
        <v>2</v>
      </c>
      <c r="J40" s="5">
        <v>3</v>
      </c>
      <c r="K40" s="5">
        <v>4</v>
      </c>
      <c r="L40" s="5">
        <v>5</v>
      </c>
      <c r="M40" s="5">
        <v>6</v>
      </c>
      <c r="N40" s="5">
        <v>7</v>
      </c>
      <c r="O40" s="5">
        <v>8</v>
      </c>
    </row>
    <row r="41" spans="2:15" ht="12.75">
      <c r="B41" s="3">
        <v>1</v>
      </c>
      <c r="C41" s="20" t="s">
        <v>168</v>
      </c>
      <c r="D41" s="17" t="s">
        <v>28</v>
      </c>
      <c r="E41" s="12">
        <f aca="true" t="shared" si="0" ref="E41:E65">F41/G41*100</f>
        <v>100</v>
      </c>
      <c r="F41" s="2">
        <f aca="true" t="shared" si="1" ref="F41:F65">SUM(H41:O41)</f>
        <v>6</v>
      </c>
      <c r="G41" s="2">
        <f aca="true" t="shared" si="2" ref="G41:G65">COUNT(H41:O41)*2</f>
        <v>6</v>
      </c>
      <c r="H41" s="2">
        <v>2</v>
      </c>
      <c r="I41" s="2"/>
      <c r="J41" s="2"/>
      <c r="K41" s="2">
        <v>2</v>
      </c>
      <c r="L41" s="2"/>
      <c r="M41" s="2">
        <v>2</v>
      </c>
      <c r="N41" s="2"/>
      <c r="O41" s="2"/>
    </row>
    <row r="42" spans="2:15" ht="12.75">
      <c r="B42" s="3">
        <v>2</v>
      </c>
      <c r="C42" s="20" t="s">
        <v>172</v>
      </c>
      <c r="D42" s="16" t="s">
        <v>100</v>
      </c>
      <c r="E42" s="12">
        <f t="shared" si="0"/>
        <v>93.75</v>
      </c>
      <c r="F42" s="2">
        <f t="shared" si="1"/>
        <v>15</v>
      </c>
      <c r="G42" s="2">
        <f t="shared" si="2"/>
        <v>16</v>
      </c>
      <c r="H42" s="2">
        <v>2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1</v>
      </c>
    </row>
    <row r="43" spans="2:15" ht="12.75">
      <c r="B43" s="3">
        <v>3</v>
      </c>
      <c r="C43" s="20" t="s">
        <v>167</v>
      </c>
      <c r="D43" s="17" t="s">
        <v>28</v>
      </c>
      <c r="E43" s="12">
        <f t="shared" si="0"/>
        <v>87.5</v>
      </c>
      <c r="F43" s="2">
        <f t="shared" si="1"/>
        <v>14</v>
      </c>
      <c r="G43" s="2">
        <f t="shared" si="2"/>
        <v>16</v>
      </c>
      <c r="H43" s="2">
        <v>1</v>
      </c>
      <c r="I43" s="2">
        <v>2</v>
      </c>
      <c r="J43" s="2">
        <v>2</v>
      </c>
      <c r="K43" s="2">
        <v>2</v>
      </c>
      <c r="L43" s="2">
        <v>1</v>
      </c>
      <c r="M43" s="2">
        <v>2</v>
      </c>
      <c r="N43" s="2">
        <v>2</v>
      </c>
      <c r="O43" s="2">
        <v>2</v>
      </c>
    </row>
    <row r="44" spans="2:15" ht="12.75">
      <c r="B44" s="3">
        <v>4</v>
      </c>
      <c r="C44" s="20" t="s">
        <v>166</v>
      </c>
      <c r="D44" s="17" t="s">
        <v>28</v>
      </c>
      <c r="E44" s="12">
        <f t="shared" si="0"/>
        <v>85.71428571428571</v>
      </c>
      <c r="F44" s="2">
        <f t="shared" si="1"/>
        <v>12</v>
      </c>
      <c r="G44" s="2">
        <f t="shared" si="2"/>
        <v>14</v>
      </c>
      <c r="H44" s="2">
        <v>1</v>
      </c>
      <c r="I44" s="2">
        <v>2</v>
      </c>
      <c r="J44" s="2">
        <v>1</v>
      </c>
      <c r="K44" s="2">
        <v>2</v>
      </c>
      <c r="L44" s="2">
        <v>2</v>
      </c>
      <c r="M44" s="2">
        <v>2</v>
      </c>
      <c r="N44" s="2"/>
      <c r="O44" s="2">
        <v>2</v>
      </c>
    </row>
    <row r="45" spans="2:15" ht="12.75">
      <c r="B45" s="3">
        <v>5</v>
      </c>
      <c r="C45" s="20" t="s">
        <v>165</v>
      </c>
      <c r="D45" s="17" t="s">
        <v>28</v>
      </c>
      <c r="E45" s="12">
        <f t="shared" si="0"/>
        <v>78.57142857142857</v>
      </c>
      <c r="F45" s="2">
        <f t="shared" si="1"/>
        <v>11</v>
      </c>
      <c r="G45" s="2">
        <f t="shared" si="2"/>
        <v>14</v>
      </c>
      <c r="H45" s="2">
        <v>2</v>
      </c>
      <c r="I45" s="2">
        <v>0</v>
      </c>
      <c r="J45" s="2">
        <v>2</v>
      </c>
      <c r="K45" s="2">
        <v>2</v>
      </c>
      <c r="L45" s="2"/>
      <c r="M45" s="2">
        <v>2</v>
      </c>
      <c r="N45" s="2">
        <v>2</v>
      </c>
      <c r="O45" s="2">
        <v>1</v>
      </c>
    </row>
    <row r="46" spans="2:15" ht="12.75">
      <c r="B46" s="3">
        <v>6</v>
      </c>
      <c r="C46" s="20" t="s">
        <v>174</v>
      </c>
      <c r="D46" s="16" t="s">
        <v>100</v>
      </c>
      <c r="E46" s="12">
        <f t="shared" si="0"/>
        <v>75</v>
      </c>
      <c r="F46" s="2">
        <f t="shared" si="1"/>
        <v>12</v>
      </c>
      <c r="G46" s="2">
        <f t="shared" si="2"/>
        <v>16</v>
      </c>
      <c r="H46" s="2">
        <v>1</v>
      </c>
      <c r="I46" s="2">
        <v>2</v>
      </c>
      <c r="J46" s="2">
        <v>2</v>
      </c>
      <c r="K46" s="2">
        <v>2</v>
      </c>
      <c r="L46" s="2">
        <v>1</v>
      </c>
      <c r="M46" s="2">
        <v>2</v>
      </c>
      <c r="N46" s="2">
        <v>2</v>
      </c>
      <c r="O46" s="2">
        <v>0</v>
      </c>
    </row>
    <row r="47" spans="2:15" ht="12.75">
      <c r="B47" s="3">
        <v>7</v>
      </c>
      <c r="C47" s="20" t="s">
        <v>169</v>
      </c>
      <c r="D47" s="17" t="s">
        <v>71</v>
      </c>
      <c r="E47" s="12">
        <f t="shared" si="0"/>
        <v>75</v>
      </c>
      <c r="F47" s="2">
        <f t="shared" si="1"/>
        <v>12</v>
      </c>
      <c r="G47" s="2">
        <f t="shared" si="2"/>
        <v>16</v>
      </c>
      <c r="H47" s="2">
        <v>1</v>
      </c>
      <c r="I47" s="2">
        <v>2</v>
      </c>
      <c r="J47" s="2">
        <v>0</v>
      </c>
      <c r="K47" s="2">
        <v>1</v>
      </c>
      <c r="L47" s="2">
        <v>2</v>
      </c>
      <c r="M47" s="2">
        <v>2</v>
      </c>
      <c r="N47" s="2">
        <v>2</v>
      </c>
      <c r="O47" s="2">
        <v>2</v>
      </c>
    </row>
    <row r="48" spans="2:15" ht="12.75">
      <c r="B48" s="3">
        <v>8</v>
      </c>
      <c r="C48" s="20" t="s">
        <v>122</v>
      </c>
      <c r="D48" s="17" t="s">
        <v>71</v>
      </c>
      <c r="E48" s="12">
        <f t="shared" si="0"/>
        <v>68.75</v>
      </c>
      <c r="F48" s="2">
        <f t="shared" si="1"/>
        <v>11</v>
      </c>
      <c r="G48" s="2">
        <f t="shared" si="2"/>
        <v>16</v>
      </c>
      <c r="H48" s="2">
        <v>1</v>
      </c>
      <c r="I48" s="2">
        <v>2</v>
      </c>
      <c r="J48" s="2">
        <v>1</v>
      </c>
      <c r="K48" s="2">
        <v>1</v>
      </c>
      <c r="L48" s="2">
        <v>1</v>
      </c>
      <c r="M48" s="2">
        <v>2</v>
      </c>
      <c r="N48" s="2">
        <v>2</v>
      </c>
      <c r="O48" s="2">
        <v>1</v>
      </c>
    </row>
    <row r="49" spans="2:15" ht="12.75">
      <c r="B49" s="3">
        <v>9</v>
      </c>
      <c r="C49" s="20" t="s">
        <v>121</v>
      </c>
      <c r="D49" s="17" t="s">
        <v>71</v>
      </c>
      <c r="E49" s="12">
        <f t="shared" si="0"/>
        <v>68.75</v>
      </c>
      <c r="F49" s="2">
        <f t="shared" si="1"/>
        <v>11</v>
      </c>
      <c r="G49" s="2">
        <f t="shared" si="2"/>
        <v>16</v>
      </c>
      <c r="H49" s="2">
        <v>1</v>
      </c>
      <c r="I49" s="2">
        <v>2</v>
      </c>
      <c r="J49" s="2">
        <v>0</v>
      </c>
      <c r="K49" s="2">
        <v>1</v>
      </c>
      <c r="L49" s="2">
        <v>2</v>
      </c>
      <c r="M49" s="2">
        <v>2</v>
      </c>
      <c r="N49" s="2">
        <v>2</v>
      </c>
      <c r="O49" s="2">
        <v>1</v>
      </c>
    </row>
    <row r="50" spans="2:15" ht="12.75">
      <c r="B50" s="3">
        <v>10</v>
      </c>
      <c r="C50" s="20" t="s">
        <v>181</v>
      </c>
      <c r="D50" s="17" t="s">
        <v>68</v>
      </c>
      <c r="E50" s="12">
        <f t="shared" si="0"/>
        <v>68.75</v>
      </c>
      <c r="F50" s="2">
        <f t="shared" si="1"/>
        <v>11</v>
      </c>
      <c r="G50" s="2">
        <f t="shared" si="2"/>
        <v>16</v>
      </c>
      <c r="H50" s="2">
        <v>1</v>
      </c>
      <c r="I50" s="2">
        <v>1</v>
      </c>
      <c r="J50" s="2">
        <v>2</v>
      </c>
      <c r="K50" s="2">
        <v>1</v>
      </c>
      <c r="L50" s="2">
        <v>2</v>
      </c>
      <c r="M50" s="2">
        <v>2</v>
      </c>
      <c r="N50" s="2">
        <v>0</v>
      </c>
      <c r="O50" s="2">
        <v>2</v>
      </c>
    </row>
    <row r="51" spans="2:15" ht="12.75">
      <c r="B51" s="3">
        <v>11</v>
      </c>
      <c r="C51" s="20" t="s">
        <v>180</v>
      </c>
      <c r="D51" s="17" t="s">
        <v>68</v>
      </c>
      <c r="E51" s="12">
        <f t="shared" si="0"/>
        <v>57.14285714285714</v>
      </c>
      <c r="F51" s="2">
        <f t="shared" si="1"/>
        <v>8</v>
      </c>
      <c r="G51" s="2">
        <f t="shared" si="2"/>
        <v>14</v>
      </c>
      <c r="H51" s="2">
        <v>2</v>
      </c>
      <c r="I51" s="2"/>
      <c r="J51" s="2">
        <v>2</v>
      </c>
      <c r="K51" s="2">
        <v>1</v>
      </c>
      <c r="L51" s="2">
        <v>2</v>
      </c>
      <c r="M51" s="2">
        <v>1</v>
      </c>
      <c r="N51" s="2">
        <v>0</v>
      </c>
      <c r="O51" s="2">
        <v>0</v>
      </c>
    </row>
    <row r="52" spans="2:15" ht="12.75">
      <c r="B52" s="3">
        <v>12</v>
      </c>
      <c r="C52" s="20" t="s">
        <v>182</v>
      </c>
      <c r="D52" s="17" t="s">
        <v>68</v>
      </c>
      <c r="E52" s="12">
        <f t="shared" si="0"/>
        <v>57.14285714285714</v>
      </c>
      <c r="F52" s="2">
        <f t="shared" si="1"/>
        <v>8</v>
      </c>
      <c r="G52" s="2">
        <f t="shared" si="2"/>
        <v>14</v>
      </c>
      <c r="H52" s="2">
        <v>2</v>
      </c>
      <c r="I52" s="2">
        <v>0</v>
      </c>
      <c r="J52" s="2"/>
      <c r="K52" s="2">
        <v>1</v>
      </c>
      <c r="L52" s="2">
        <v>2</v>
      </c>
      <c r="M52" s="2">
        <v>2</v>
      </c>
      <c r="N52" s="2">
        <v>1</v>
      </c>
      <c r="O52" s="2">
        <v>0</v>
      </c>
    </row>
    <row r="53" spans="2:15" ht="12.75">
      <c r="B53" s="3">
        <v>13</v>
      </c>
      <c r="C53" s="20" t="s">
        <v>162</v>
      </c>
      <c r="D53" s="17" t="s">
        <v>43</v>
      </c>
      <c r="E53" s="12">
        <f t="shared" si="0"/>
        <v>57.14285714285714</v>
      </c>
      <c r="F53" s="2">
        <f t="shared" si="1"/>
        <v>8</v>
      </c>
      <c r="G53" s="2">
        <f t="shared" si="2"/>
        <v>14</v>
      </c>
      <c r="H53" s="2">
        <v>0</v>
      </c>
      <c r="I53" s="2"/>
      <c r="J53" s="2">
        <v>1</v>
      </c>
      <c r="K53" s="2">
        <v>2</v>
      </c>
      <c r="L53" s="2">
        <v>2</v>
      </c>
      <c r="M53" s="2">
        <v>1</v>
      </c>
      <c r="N53" s="2">
        <v>2</v>
      </c>
      <c r="O53" s="2">
        <v>0</v>
      </c>
    </row>
    <row r="54" spans="2:15" ht="12.75">
      <c r="B54" s="3">
        <v>14</v>
      </c>
      <c r="C54" s="20" t="s">
        <v>183</v>
      </c>
      <c r="D54" s="17" t="s">
        <v>32</v>
      </c>
      <c r="E54" s="12">
        <f t="shared" si="0"/>
        <v>56.25</v>
      </c>
      <c r="F54" s="2">
        <f t="shared" si="1"/>
        <v>9</v>
      </c>
      <c r="G54" s="2">
        <f t="shared" si="2"/>
        <v>16</v>
      </c>
      <c r="H54" s="2">
        <v>1</v>
      </c>
      <c r="I54" s="2">
        <v>2</v>
      </c>
      <c r="J54" s="2">
        <v>2</v>
      </c>
      <c r="K54" s="2">
        <v>0</v>
      </c>
      <c r="L54" s="2">
        <v>1</v>
      </c>
      <c r="M54" s="2">
        <v>0</v>
      </c>
      <c r="N54" s="2">
        <v>1</v>
      </c>
      <c r="O54" s="2">
        <v>2</v>
      </c>
    </row>
    <row r="55" spans="2:15" ht="12.75">
      <c r="B55" s="3">
        <v>15</v>
      </c>
      <c r="C55" s="20" t="s">
        <v>173</v>
      </c>
      <c r="D55" s="16" t="s">
        <v>100</v>
      </c>
      <c r="E55" s="12">
        <f t="shared" si="0"/>
        <v>50</v>
      </c>
      <c r="F55" s="2">
        <f t="shared" si="1"/>
        <v>8</v>
      </c>
      <c r="G55" s="2">
        <f t="shared" si="2"/>
        <v>16</v>
      </c>
      <c r="H55" s="2">
        <v>0</v>
      </c>
      <c r="I55" s="2">
        <v>2</v>
      </c>
      <c r="J55" s="2">
        <v>1</v>
      </c>
      <c r="K55" s="2">
        <v>2</v>
      </c>
      <c r="L55" s="2">
        <v>0</v>
      </c>
      <c r="M55" s="2">
        <v>2</v>
      </c>
      <c r="N55" s="2">
        <v>1</v>
      </c>
      <c r="O55" s="2">
        <v>0</v>
      </c>
    </row>
    <row r="56" spans="2:15" ht="12.75">
      <c r="B56" s="3">
        <v>16</v>
      </c>
      <c r="C56" s="20" t="s">
        <v>179</v>
      </c>
      <c r="D56" s="17" t="s">
        <v>68</v>
      </c>
      <c r="E56" s="12">
        <f t="shared" si="0"/>
        <v>50</v>
      </c>
      <c r="F56" s="2">
        <f t="shared" si="1"/>
        <v>2</v>
      </c>
      <c r="G56" s="2">
        <f t="shared" si="2"/>
        <v>4</v>
      </c>
      <c r="H56" s="2"/>
      <c r="I56" s="2">
        <v>0</v>
      </c>
      <c r="J56" s="2">
        <v>2</v>
      </c>
      <c r="K56" s="2"/>
      <c r="L56" s="2"/>
      <c r="M56" s="2"/>
      <c r="N56" s="2"/>
      <c r="O56" s="2"/>
    </row>
    <row r="57" spans="2:15" ht="12.75">
      <c r="B57" s="3">
        <v>17</v>
      </c>
      <c r="C57" s="20" t="s">
        <v>164</v>
      </c>
      <c r="D57" s="17" t="s">
        <v>43</v>
      </c>
      <c r="E57" s="12">
        <f t="shared" si="0"/>
        <v>35.714285714285715</v>
      </c>
      <c r="F57" s="2">
        <f t="shared" si="1"/>
        <v>5</v>
      </c>
      <c r="G57" s="2">
        <f t="shared" si="2"/>
        <v>14</v>
      </c>
      <c r="H57" s="2">
        <v>0</v>
      </c>
      <c r="I57" s="2"/>
      <c r="J57" s="2">
        <v>0</v>
      </c>
      <c r="K57" s="2">
        <v>2</v>
      </c>
      <c r="L57" s="2">
        <v>1</v>
      </c>
      <c r="M57" s="2">
        <v>0</v>
      </c>
      <c r="N57" s="2">
        <v>1</v>
      </c>
      <c r="O57" s="2">
        <v>1</v>
      </c>
    </row>
    <row r="58" spans="2:15" ht="12.75">
      <c r="B58" s="3">
        <v>18</v>
      </c>
      <c r="C58" s="20" t="s">
        <v>163</v>
      </c>
      <c r="D58" s="17" t="s">
        <v>43</v>
      </c>
      <c r="E58" s="12">
        <f t="shared" si="0"/>
        <v>35.714285714285715</v>
      </c>
      <c r="F58" s="2">
        <f t="shared" si="1"/>
        <v>5</v>
      </c>
      <c r="G58" s="2">
        <f t="shared" si="2"/>
        <v>14</v>
      </c>
      <c r="H58" s="2">
        <v>0</v>
      </c>
      <c r="I58" s="2"/>
      <c r="J58" s="2">
        <v>0</v>
      </c>
      <c r="K58" s="2">
        <v>2</v>
      </c>
      <c r="L58" s="2">
        <v>0</v>
      </c>
      <c r="M58" s="2">
        <v>0</v>
      </c>
      <c r="N58" s="2">
        <v>2</v>
      </c>
      <c r="O58" s="2">
        <v>1</v>
      </c>
    </row>
    <row r="59" spans="2:15" ht="12.75">
      <c r="B59" s="3">
        <v>19</v>
      </c>
      <c r="C59" s="20" t="s">
        <v>184</v>
      </c>
      <c r="D59" s="17" t="s">
        <v>32</v>
      </c>
      <c r="E59" s="12">
        <f t="shared" si="0"/>
        <v>31.25</v>
      </c>
      <c r="F59" s="2">
        <f t="shared" si="1"/>
        <v>5</v>
      </c>
      <c r="G59" s="2">
        <f t="shared" si="2"/>
        <v>16</v>
      </c>
      <c r="H59" s="2">
        <v>0</v>
      </c>
      <c r="I59" s="2">
        <v>2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2</v>
      </c>
    </row>
    <row r="60" spans="2:15" ht="12.75">
      <c r="B60" s="3">
        <v>20</v>
      </c>
      <c r="C60" s="20" t="s">
        <v>176</v>
      </c>
      <c r="D60" s="17" t="s">
        <v>29</v>
      </c>
      <c r="E60" s="12">
        <f t="shared" si="0"/>
        <v>25</v>
      </c>
      <c r="F60" s="2">
        <f t="shared" si="1"/>
        <v>3</v>
      </c>
      <c r="G60" s="2">
        <f t="shared" si="2"/>
        <v>12</v>
      </c>
      <c r="H60" s="2"/>
      <c r="I60" s="2">
        <v>1</v>
      </c>
      <c r="J60" s="2">
        <v>0</v>
      </c>
      <c r="K60" s="2">
        <v>0</v>
      </c>
      <c r="L60" s="2"/>
      <c r="M60" s="2">
        <v>0</v>
      </c>
      <c r="N60" s="2">
        <v>0</v>
      </c>
      <c r="O60" s="2">
        <v>2</v>
      </c>
    </row>
    <row r="61" spans="2:15" ht="12.75">
      <c r="B61" s="3">
        <v>21</v>
      </c>
      <c r="C61" s="20" t="s">
        <v>177</v>
      </c>
      <c r="D61" s="17" t="s">
        <v>29</v>
      </c>
      <c r="E61" s="12">
        <f t="shared" si="0"/>
        <v>25</v>
      </c>
      <c r="F61" s="2">
        <f t="shared" si="1"/>
        <v>3</v>
      </c>
      <c r="G61" s="2">
        <f t="shared" si="2"/>
        <v>12</v>
      </c>
      <c r="H61" s="2">
        <v>0</v>
      </c>
      <c r="I61" s="2"/>
      <c r="J61" s="2">
        <v>0</v>
      </c>
      <c r="K61" s="2">
        <v>0</v>
      </c>
      <c r="L61" s="2">
        <v>1</v>
      </c>
      <c r="M61" s="2"/>
      <c r="N61" s="2">
        <v>0</v>
      </c>
      <c r="O61" s="2">
        <v>2</v>
      </c>
    </row>
    <row r="62" spans="2:15" ht="12.75">
      <c r="B62" s="3">
        <v>22</v>
      </c>
      <c r="C62" s="20" t="s">
        <v>175</v>
      </c>
      <c r="D62" s="17" t="s">
        <v>29</v>
      </c>
      <c r="E62" s="12">
        <f t="shared" si="0"/>
        <v>21.428571428571427</v>
      </c>
      <c r="F62" s="2">
        <f t="shared" si="1"/>
        <v>3</v>
      </c>
      <c r="G62" s="2">
        <f t="shared" si="2"/>
        <v>14</v>
      </c>
      <c r="H62" s="2">
        <v>0</v>
      </c>
      <c r="I62" s="2">
        <v>0</v>
      </c>
      <c r="J62" s="2"/>
      <c r="K62" s="2">
        <v>0</v>
      </c>
      <c r="L62" s="2">
        <v>1</v>
      </c>
      <c r="M62" s="2">
        <v>0</v>
      </c>
      <c r="N62" s="2">
        <v>0</v>
      </c>
      <c r="O62" s="2">
        <v>2</v>
      </c>
    </row>
    <row r="63" spans="2:15" ht="12.75">
      <c r="B63" s="3">
        <v>23</v>
      </c>
      <c r="C63" s="20" t="s">
        <v>178</v>
      </c>
      <c r="D63" s="17" t="s">
        <v>29</v>
      </c>
      <c r="E63" s="12">
        <f t="shared" si="0"/>
        <v>20</v>
      </c>
      <c r="F63" s="2">
        <f t="shared" si="1"/>
        <v>2</v>
      </c>
      <c r="G63" s="2">
        <f t="shared" si="2"/>
        <v>10</v>
      </c>
      <c r="H63" s="2">
        <v>0</v>
      </c>
      <c r="I63" s="2">
        <v>1</v>
      </c>
      <c r="J63" s="2">
        <v>0</v>
      </c>
      <c r="K63" s="2"/>
      <c r="L63" s="2">
        <v>1</v>
      </c>
      <c r="M63" s="2">
        <v>0</v>
      </c>
      <c r="N63" s="2"/>
      <c r="O63" s="2"/>
    </row>
    <row r="64" spans="2:15" ht="12.75">
      <c r="B64" s="3">
        <v>24</v>
      </c>
      <c r="C64" s="20" t="s">
        <v>185</v>
      </c>
      <c r="D64" s="17" t="s">
        <v>32</v>
      </c>
      <c r="E64" s="12">
        <f t="shared" si="0"/>
        <v>12.5</v>
      </c>
      <c r="F64" s="2">
        <f t="shared" si="1"/>
        <v>2</v>
      </c>
      <c r="G64" s="2">
        <f t="shared" si="2"/>
        <v>16</v>
      </c>
      <c r="H64" s="2">
        <v>0</v>
      </c>
      <c r="I64" s="2">
        <v>0</v>
      </c>
      <c r="J64" s="2">
        <v>2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spans="2:15" ht="12.75">
      <c r="B65" s="3">
        <v>25</v>
      </c>
      <c r="C65" s="20" t="s">
        <v>403</v>
      </c>
      <c r="D65" s="17" t="s">
        <v>28</v>
      </c>
      <c r="E65" s="12">
        <f t="shared" si="0"/>
        <v>0</v>
      </c>
      <c r="F65" s="2">
        <f t="shared" si="1"/>
        <v>0</v>
      </c>
      <c r="G65" s="2">
        <f t="shared" si="2"/>
        <v>2</v>
      </c>
      <c r="H65" s="2"/>
      <c r="I65" s="2"/>
      <c r="J65" s="2"/>
      <c r="K65" s="2"/>
      <c r="L65" s="2">
        <v>0</v>
      </c>
      <c r="M65" s="2"/>
      <c r="N65" s="2"/>
      <c r="O65" s="2"/>
    </row>
    <row r="66" ht="12.75"/>
    <row r="67" spans="2:15" ht="12.75">
      <c r="B67" s="23" t="s">
        <v>5</v>
      </c>
      <c r="C67" s="23"/>
      <c r="D67" s="13"/>
      <c r="E67" s="7"/>
      <c r="F67" s="7"/>
      <c r="G67" s="7"/>
      <c r="H67" s="24" t="s">
        <v>3</v>
      </c>
      <c r="I67" s="25"/>
      <c r="J67" s="25"/>
      <c r="K67" s="25"/>
      <c r="L67" s="25"/>
      <c r="M67" s="25"/>
      <c r="N67" s="25"/>
      <c r="O67" s="26"/>
    </row>
    <row r="68" spans="2:15" ht="12.75">
      <c r="B68" s="4" t="s">
        <v>6</v>
      </c>
      <c r="C68" s="9" t="s">
        <v>10</v>
      </c>
      <c r="D68" s="5" t="s">
        <v>0</v>
      </c>
      <c r="E68" s="5" t="s">
        <v>7</v>
      </c>
      <c r="F68" s="5" t="s">
        <v>9</v>
      </c>
      <c r="G68" s="5" t="s">
        <v>8</v>
      </c>
      <c r="H68" s="5">
        <v>1</v>
      </c>
      <c r="I68" s="5">
        <v>2</v>
      </c>
      <c r="J68" s="5">
        <v>3</v>
      </c>
      <c r="K68" s="5">
        <v>4</v>
      </c>
      <c r="L68" s="5">
        <v>5</v>
      </c>
      <c r="M68" s="5">
        <v>6</v>
      </c>
      <c r="N68" s="5">
        <v>7</v>
      </c>
      <c r="O68" s="5">
        <v>8</v>
      </c>
    </row>
    <row r="69" spans="2:15" ht="12.75">
      <c r="B69" s="3">
        <v>1</v>
      </c>
      <c r="C69" s="20" t="s">
        <v>393</v>
      </c>
      <c r="D69" s="17" t="s">
        <v>27</v>
      </c>
      <c r="E69" s="12">
        <f aca="true" t="shared" si="3" ref="E69:E109">F69/G69*100</f>
        <v>100</v>
      </c>
      <c r="F69" s="2">
        <f aca="true" t="shared" si="4" ref="F69:F109">SUM(H69:O69)</f>
        <v>8</v>
      </c>
      <c r="G69" s="2">
        <f aca="true" t="shared" si="5" ref="G69:G109">COUNT(H69:O69)*2</f>
        <v>8</v>
      </c>
      <c r="H69" s="2"/>
      <c r="I69" s="2"/>
      <c r="J69" s="2">
        <v>2</v>
      </c>
      <c r="K69" s="2">
        <v>2</v>
      </c>
      <c r="L69" s="2">
        <v>2</v>
      </c>
      <c r="M69" s="2"/>
      <c r="N69" s="2"/>
      <c r="O69" s="2">
        <v>2</v>
      </c>
    </row>
    <row r="70" spans="2:15" ht="12.75">
      <c r="B70" s="3">
        <v>2</v>
      </c>
      <c r="C70" s="20" t="s">
        <v>423</v>
      </c>
      <c r="D70" s="17" t="s">
        <v>77</v>
      </c>
      <c r="E70" s="12">
        <f t="shared" si="3"/>
        <v>100</v>
      </c>
      <c r="F70" s="2">
        <f t="shared" si="4"/>
        <v>2</v>
      </c>
      <c r="G70" s="2">
        <f t="shared" si="5"/>
        <v>2</v>
      </c>
      <c r="H70" s="2"/>
      <c r="I70" s="2"/>
      <c r="J70" s="2"/>
      <c r="K70" s="2"/>
      <c r="L70" s="2"/>
      <c r="M70" s="2"/>
      <c r="N70" s="2">
        <v>2</v>
      </c>
      <c r="O70" s="2"/>
    </row>
    <row r="71" spans="2:15" ht="12.75">
      <c r="B71" s="3">
        <v>3</v>
      </c>
      <c r="C71" s="20" t="s">
        <v>206</v>
      </c>
      <c r="D71" s="17" t="s">
        <v>33</v>
      </c>
      <c r="E71" s="12">
        <f t="shared" si="3"/>
        <v>93.75</v>
      </c>
      <c r="F71" s="2">
        <f t="shared" si="4"/>
        <v>15</v>
      </c>
      <c r="G71" s="2">
        <f t="shared" si="5"/>
        <v>16</v>
      </c>
      <c r="H71" s="2">
        <v>2</v>
      </c>
      <c r="I71" s="2">
        <v>2</v>
      </c>
      <c r="J71" s="2">
        <v>1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</row>
    <row r="72" spans="2:15" ht="12.75">
      <c r="B72" s="3">
        <v>4</v>
      </c>
      <c r="C72" s="20" t="s">
        <v>171</v>
      </c>
      <c r="D72" s="17" t="s">
        <v>77</v>
      </c>
      <c r="E72" s="12">
        <f t="shared" si="3"/>
        <v>92.85714285714286</v>
      </c>
      <c r="F72" s="2">
        <f t="shared" si="4"/>
        <v>13</v>
      </c>
      <c r="G72" s="2">
        <f t="shared" si="5"/>
        <v>14</v>
      </c>
      <c r="H72" s="2">
        <v>2</v>
      </c>
      <c r="I72" s="2">
        <v>2</v>
      </c>
      <c r="J72" s="2">
        <v>1</v>
      </c>
      <c r="K72" s="2">
        <v>2</v>
      </c>
      <c r="L72" s="2">
        <v>2</v>
      </c>
      <c r="M72" s="2">
        <v>2</v>
      </c>
      <c r="N72" s="2">
        <v>2</v>
      </c>
      <c r="O72" s="2"/>
    </row>
    <row r="73" spans="2:15" ht="12.75">
      <c r="B73" s="3">
        <v>5</v>
      </c>
      <c r="C73" s="20" t="s">
        <v>277</v>
      </c>
      <c r="D73" s="17" t="s">
        <v>34</v>
      </c>
      <c r="E73" s="12">
        <f t="shared" si="3"/>
        <v>92.85714285714286</v>
      </c>
      <c r="F73" s="2">
        <f t="shared" si="4"/>
        <v>13</v>
      </c>
      <c r="G73" s="2">
        <f t="shared" si="5"/>
        <v>14</v>
      </c>
      <c r="H73" s="2"/>
      <c r="I73" s="2">
        <v>2</v>
      </c>
      <c r="J73" s="2">
        <v>2</v>
      </c>
      <c r="K73" s="2">
        <v>1</v>
      </c>
      <c r="L73" s="2">
        <v>2</v>
      </c>
      <c r="M73" s="2">
        <v>2</v>
      </c>
      <c r="N73" s="2">
        <v>2</v>
      </c>
      <c r="O73" s="2">
        <v>2</v>
      </c>
    </row>
    <row r="74" spans="2:15" ht="12.75">
      <c r="B74" s="3">
        <v>6</v>
      </c>
      <c r="C74" s="20" t="s">
        <v>207</v>
      </c>
      <c r="D74" s="17" t="s">
        <v>33</v>
      </c>
      <c r="E74" s="12">
        <f t="shared" si="3"/>
        <v>87.5</v>
      </c>
      <c r="F74" s="2">
        <f t="shared" si="4"/>
        <v>7</v>
      </c>
      <c r="G74" s="2">
        <f t="shared" si="5"/>
        <v>8</v>
      </c>
      <c r="H74" s="2">
        <v>2</v>
      </c>
      <c r="I74" s="2">
        <v>2</v>
      </c>
      <c r="J74" s="2">
        <v>1</v>
      </c>
      <c r="K74" s="2"/>
      <c r="L74" s="2">
        <v>2</v>
      </c>
      <c r="M74" s="2"/>
      <c r="N74" s="2"/>
      <c r="O74" s="2"/>
    </row>
    <row r="75" spans="2:15" ht="12.75">
      <c r="B75" s="3">
        <v>7</v>
      </c>
      <c r="C75" s="20" t="s">
        <v>189</v>
      </c>
      <c r="D75" s="17" t="s">
        <v>27</v>
      </c>
      <c r="E75" s="12">
        <f t="shared" si="3"/>
        <v>80</v>
      </c>
      <c r="F75" s="2">
        <f t="shared" si="4"/>
        <v>8</v>
      </c>
      <c r="G75" s="2">
        <f t="shared" si="5"/>
        <v>10</v>
      </c>
      <c r="H75" s="2">
        <v>0</v>
      </c>
      <c r="I75" s="2">
        <v>2</v>
      </c>
      <c r="J75" s="2"/>
      <c r="K75" s="2"/>
      <c r="L75" s="2">
        <v>2</v>
      </c>
      <c r="M75" s="2">
        <v>2</v>
      </c>
      <c r="N75" s="2">
        <v>2</v>
      </c>
      <c r="O75" s="2"/>
    </row>
    <row r="76" spans="2:15" ht="12.75">
      <c r="B76" s="3">
        <v>8</v>
      </c>
      <c r="C76" s="20" t="s">
        <v>188</v>
      </c>
      <c r="D76" s="17" t="s">
        <v>27</v>
      </c>
      <c r="E76" s="12">
        <f t="shared" si="3"/>
        <v>80</v>
      </c>
      <c r="F76" s="2">
        <f t="shared" si="4"/>
        <v>8</v>
      </c>
      <c r="G76" s="2">
        <f t="shared" si="5"/>
        <v>10</v>
      </c>
      <c r="H76" s="2"/>
      <c r="I76" s="2">
        <v>2</v>
      </c>
      <c r="J76" s="2">
        <v>2</v>
      </c>
      <c r="K76" s="2">
        <v>1</v>
      </c>
      <c r="L76" s="2"/>
      <c r="M76" s="2"/>
      <c r="N76" s="2">
        <v>2</v>
      </c>
      <c r="O76" s="2">
        <v>1</v>
      </c>
    </row>
    <row r="77" spans="2:15" ht="12.75">
      <c r="B77" s="3">
        <v>9</v>
      </c>
      <c r="C77" s="20" t="s">
        <v>186</v>
      </c>
      <c r="D77" s="17" t="s">
        <v>77</v>
      </c>
      <c r="E77" s="12">
        <f t="shared" si="3"/>
        <v>75</v>
      </c>
      <c r="F77" s="2">
        <f t="shared" si="4"/>
        <v>12</v>
      </c>
      <c r="G77" s="2">
        <f t="shared" si="5"/>
        <v>16</v>
      </c>
      <c r="H77" s="2">
        <v>2</v>
      </c>
      <c r="I77" s="2">
        <v>1</v>
      </c>
      <c r="J77" s="2">
        <v>1</v>
      </c>
      <c r="K77" s="2">
        <v>1</v>
      </c>
      <c r="L77" s="2">
        <v>2</v>
      </c>
      <c r="M77" s="2">
        <v>2</v>
      </c>
      <c r="N77" s="2">
        <v>2</v>
      </c>
      <c r="O77" s="2">
        <v>1</v>
      </c>
    </row>
    <row r="78" spans="2:15" ht="12.75">
      <c r="B78" s="3">
        <v>10</v>
      </c>
      <c r="C78" s="20" t="s">
        <v>170</v>
      </c>
      <c r="D78" s="17" t="s">
        <v>77</v>
      </c>
      <c r="E78" s="12">
        <f t="shared" si="3"/>
        <v>75</v>
      </c>
      <c r="F78" s="2">
        <f t="shared" si="4"/>
        <v>9</v>
      </c>
      <c r="G78" s="2">
        <f t="shared" si="5"/>
        <v>12</v>
      </c>
      <c r="H78" s="2">
        <v>2</v>
      </c>
      <c r="I78" s="2">
        <v>1</v>
      </c>
      <c r="J78" s="2">
        <v>2</v>
      </c>
      <c r="K78" s="2">
        <v>2</v>
      </c>
      <c r="L78" s="2"/>
      <c r="M78" s="2">
        <v>1</v>
      </c>
      <c r="N78" s="2"/>
      <c r="O78" s="2">
        <v>1</v>
      </c>
    </row>
    <row r="79" spans="2:15" ht="12.75">
      <c r="B79" s="3">
        <v>11</v>
      </c>
      <c r="C79" s="20" t="s">
        <v>203</v>
      </c>
      <c r="D79" s="16" t="s">
        <v>75</v>
      </c>
      <c r="E79" s="12">
        <f t="shared" si="3"/>
        <v>75</v>
      </c>
      <c r="F79" s="2">
        <f t="shared" si="4"/>
        <v>9</v>
      </c>
      <c r="G79" s="2">
        <f t="shared" si="5"/>
        <v>12</v>
      </c>
      <c r="H79" s="2">
        <v>2</v>
      </c>
      <c r="I79" s="2">
        <v>2</v>
      </c>
      <c r="J79" s="2">
        <v>2</v>
      </c>
      <c r="K79" s="2"/>
      <c r="L79" s="2">
        <v>0</v>
      </c>
      <c r="M79" s="2"/>
      <c r="N79" s="2">
        <v>1</v>
      </c>
      <c r="O79" s="2">
        <v>2</v>
      </c>
    </row>
    <row r="80" spans="2:15" ht="12.75">
      <c r="B80" s="3">
        <v>12</v>
      </c>
      <c r="C80" s="20" t="s">
        <v>193</v>
      </c>
      <c r="D80" s="17" t="s">
        <v>50</v>
      </c>
      <c r="E80" s="12">
        <f t="shared" si="3"/>
        <v>75</v>
      </c>
      <c r="F80" s="2">
        <f t="shared" si="4"/>
        <v>9</v>
      </c>
      <c r="G80" s="2">
        <f t="shared" si="5"/>
        <v>12</v>
      </c>
      <c r="H80" s="2">
        <v>0</v>
      </c>
      <c r="I80" s="2">
        <v>2</v>
      </c>
      <c r="J80" s="2">
        <v>2</v>
      </c>
      <c r="K80" s="2">
        <v>1</v>
      </c>
      <c r="L80" s="2"/>
      <c r="M80" s="2">
        <v>2</v>
      </c>
      <c r="N80" s="2"/>
      <c r="O80" s="2">
        <v>2</v>
      </c>
    </row>
    <row r="81" spans="2:15" ht="12.75">
      <c r="B81" s="3">
        <v>13</v>
      </c>
      <c r="C81" s="20" t="s">
        <v>187</v>
      </c>
      <c r="D81" s="17" t="s">
        <v>77</v>
      </c>
      <c r="E81" s="12">
        <f t="shared" si="3"/>
        <v>75</v>
      </c>
      <c r="F81" s="2">
        <f t="shared" si="4"/>
        <v>3</v>
      </c>
      <c r="G81" s="2">
        <f t="shared" si="5"/>
        <v>4</v>
      </c>
      <c r="H81" s="2"/>
      <c r="I81" s="2"/>
      <c r="J81" s="2"/>
      <c r="K81" s="2"/>
      <c r="L81" s="2">
        <v>2</v>
      </c>
      <c r="M81" s="2"/>
      <c r="N81" s="2"/>
      <c r="O81" s="2">
        <v>1</v>
      </c>
    </row>
    <row r="82" spans="2:15" ht="12.75">
      <c r="B82" s="3">
        <v>14</v>
      </c>
      <c r="C82" s="11" t="s">
        <v>195</v>
      </c>
      <c r="D82" s="16" t="s">
        <v>26</v>
      </c>
      <c r="E82" s="12">
        <f t="shared" si="3"/>
        <v>62.5</v>
      </c>
      <c r="F82" s="2">
        <f t="shared" si="4"/>
        <v>10</v>
      </c>
      <c r="G82" s="2">
        <f t="shared" si="5"/>
        <v>16</v>
      </c>
      <c r="H82" s="2">
        <v>2</v>
      </c>
      <c r="I82" s="2">
        <v>1</v>
      </c>
      <c r="J82" s="2">
        <v>1</v>
      </c>
      <c r="K82" s="2">
        <v>2</v>
      </c>
      <c r="L82" s="2">
        <v>2</v>
      </c>
      <c r="M82" s="2">
        <v>1</v>
      </c>
      <c r="N82" s="2">
        <v>0</v>
      </c>
      <c r="O82" s="2">
        <v>1</v>
      </c>
    </row>
    <row r="83" spans="2:15" ht="12.75">
      <c r="B83" s="3">
        <v>15</v>
      </c>
      <c r="C83" s="11" t="s">
        <v>196</v>
      </c>
      <c r="D83" s="16" t="s">
        <v>26</v>
      </c>
      <c r="E83" s="12">
        <f t="shared" si="3"/>
        <v>62.5</v>
      </c>
      <c r="F83" s="2">
        <f t="shared" si="4"/>
        <v>10</v>
      </c>
      <c r="G83" s="2">
        <f t="shared" si="5"/>
        <v>16</v>
      </c>
      <c r="H83" s="2">
        <v>2</v>
      </c>
      <c r="I83" s="2">
        <v>0</v>
      </c>
      <c r="J83" s="2">
        <v>2</v>
      </c>
      <c r="K83" s="2">
        <v>2</v>
      </c>
      <c r="L83" s="2">
        <v>2</v>
      </c>
      <c r="M83" s="2">
        <v>0</v>
      </c>
      <c r="N83" s="2">
        <v>1</v>
      </c>
      <c r="O83" s="2">
        <v>1</v>
      </c>
    </row>
    <row r="84" spans="2:15" ht="12.75">
      <c r="B84" s="3">
        <v>16</v>
      </c>
      <c r="C84" s="20" t="s">
        <v>205</v>
      </c>
      <c r="D84" s="16" t="s">
        <v>75</v>
      </c>
      <c r="E84" s="12">
        <f t="shared" si="3"/>
        <v>58.333333333333336</v>
      </c>
      <c r="F84" s="2">
        <f t="shared" si="4"/>
        <v>7</v>
      </c>
      <c r="G84" s="2">
        <f t="shared" si="5"/>
        <v>12</v>
      </c>
      <c r="H84" s="2">
        <v>2</v>
      </c>
      <c r="I84" s="2"/>
      <c r="J84" s="2">
        <v>2</v>
      </c>
      <c r="K84" s="2">
        <v>0</v>
      </c>
      <c r="L84" s="2">
        <v>1</v>
      </c>
      <c r="M84" s="2">
        <v>1</v>
      </c>
      <c r="N84" s="2">
        <v>1</v>
      </c>
      <c r="O84" s="2"/>
    </row>
    <row r="85" spans="2:15" ht="12.75">
      <c r="B85" s="3">
        <v>17</v>
      </c>
      <c r="C85" s="20" t="s">
        <v>202</v>
      </c>
      <c r="D85" s="16" t="s">
        <v>75</v>
      </c>
      <c r="E85" s="12">
        <f t="shared" si="3"/>
        <v>58.333333333333336</v>
      </c>
      <c r="F85" s="2">
        <f t="shared" si="4"/>
        <v>7</v>
      </c>
      <c r="G85" s="2">
        <f t="shared" si="5"/>
        <v>12</v>
      </c>
      <c r="H85" s="2"/>
      <c r="I85" s="2">
        <v>1</v>
      </c>
      <c r="J85" s="2">
        <v>2</v>
      </c>
      <c r="K85" s="2">
        <v>1</v>
      </c>
      <c r="L85" s="2"/>
      <c r="M85" s="2">
        <v>1</v>
      </c>
      <c r="N85" s="2">
        <v>1</v>
      </c>
      <c r="O85" s="2">
        <v>1</v>
      </c>
    </row>
    <row r="86" spans="2:15" ht="12.75">
      <c r="B86" s="3">
        <v>18</v>
      </c>
      <c r="C86" s="11" t="s">
        <v>197</v>
      </c>
      <c r="D86" s="16" t="s">
        <v>26</v>
      </c>
      <c r="E86" s="12">
        <f t="shared" si="3"/>
        <v>56.25</v>
      </c>
      <c r="F86" s="2">
        <f t="shared" si="4"/>
        <v>9</v>
      </c>
      <c r="G86" s="2">
        <f t="shared" si="5"/>
        <v>16</v>
      </c>
      <c r="H86" s="2">
        <v>2</v>
      </c>
      <c r="I86" s="2">
        <v>1</v>
      </c>
      <c r="J86" s="2">
        <v>0</v>
      </c>
      <c r="K86" s="2">
        <v>2</v>
      </c>
      <c r="L86" s="2">
        <v>2</v>
      </c>
      <c r="M86" s="2">
        <v>0</v>
      </c>
      <c r="N86" s="2">
        <v>1</v>
      </c>
      <c r="O86" s="2">
        <v>1</v>
      </c>
    </row>
    <row r="87" spans="2:15" ht="12.75">
      <c r="B87" s="3">
        <v>19</v>
      </c>
      <c r="C87" s="11" t="s">
        <v>210</v>
      </c>
      <c r="D87" s="16" t="s">
        <v>16</v>
      </c>
      <c r="E87" s="12">
        <f t="shared" si="3"/>
        <v>50</v>
      </c>
      <c r="F87" s="2">
        <f t="shared" si="4"/>
        <v>8</v>
      </c>
      <c r="G87" s="2">
        <f t="shared" si="5"/>
        <v>16</v>
      </c>
      <c r="H87" s="2">
        <v>0</v>
      </c>
      <c r="I87" s="2">
        <v>2</v>
      </c>
      <c r="J87" s="2">
        <v>0</v>
      </c>
      <c r="K87" s="2">
        <v>0</v>
      </c>
      <c r="L87" s="2">
        <v>1</v>
      </c>
      <c r="M87" s="2">
        <v>1</v>
      </c>
      <c r="N87" s="2">
        <v>2</v>
      </c>
      <c r="O87" s="2">
        <v>2</v>
      </c>
    </row>
    <row r="88" spans="2:15" ht="12.75">
      <c r="B88" s="3">
        <v>20</v>
      </c>
      <c r="C88" s="11" t="s">
        <v>211</v>
      </c>
      <c r="D88" s="16" t="s">
        <v>16</v>
      </c>
      <c r="E88" s="12">
        <f t="shared" si="3"/>
        <v>50</v>
      </c>
      <c r="F88" s="2">
        <f t="shared" si="4"/>
        <v>8</v>
      </c>
      <c r="G88" s="2">
        <f t="shared" si="5"/>
        <v>16</v>
      </c>
      <c r="H88" s="2">
        <v>0</v>
      </c>
      <c r="I88" s="2">
        <v>1</v>
      </c>
      <c r="J88" s="2">
        <v>1</v>
      </c>
      <c r="K88" s="2">
        <v>0</v>
      </c>
      <c r="L88" s="2">
        <v>1</v>
      </c>
      <c r="M88" s="2">
        <v>1</v>
      </c>
      <c r="N88" s="2">
        <v>2</v>
      </c>
      <c r="O88" s="2">
        <v>2</v>
      </c>
    </row>
    <row r="89" spans="2:15" ht="12.75">
      <c r="B89" s="3">
        <v>21</v>
      </c>
      <c r="C89" s="11" t="s">
        <v>209</v>
      </c>
      <c r="D89" s="16" t="s">
        <v>16</v>
      </c>
      <c r="E89" s="12">
        <f t="shared" si="3"/>
        <v>50</v>
      </c>
      <c r="F89" s="2">
        <f t="shared" si="4"/>
        <v>8</v>
      </c>
      <c r="G89" s="2">
        <f t="shared" si="5"/>
        <v>16</v>
      </c>
      <c r="H89" s="2">
        <v>0</v>
      </c>
      <c r="I89" s="2">
        <v>1</v>
      </c>
      <c r="J89" s="2">
        <v>0</v>
      </c>
      <c r="K89" s="2">
        <v>0</v>
      </c>
      <c r="L89" s="2">
        <v>2</v>
      </c>
      <c r="M89" s="2">
        <v>1</v>
      </c>
      <c r="N89" s="2">
        <v>2</v>
      </c>
      <c r="O89" s="2">
        <v>2</v>
      </c>
    </row>
    <row r="90" spans="2:15" ht="12.75">
      <c r="B90" s="3">
        <v>22</v>
      </c>
      <c r="C90" s="20" t="s">
        <v>208</v>
      </c>
      <c r="D90" s="17" t="s">
        <v>33</v>
      </c>
      <c r="E90" s="12">
        <f t="shared" si="3"/>
        <v>50</v>
      </c>
      <c r="F90" s="2">
        <f t="shared" si="4"/>
        <v>8</v>
      </c>
      <c r="G90" s="2">
        <f t="shared" si="5"/>
        <v>16</v>
      </c>
      <c r="H90" s="2">
        <v>2</v>
      </c>
      <c r="I90" s="2">
        <v>2</v>
      </c>
      <c r="J90" s="2">
        <v>0</v>
      </c>
      <c r="K90" s="2">
        <v>1</v>
      </c>
      <c r="L90" s="2">
        <v>1</v>
      </c>
      <c r="M90" s="2">
        <v>1</v>
      </c>
      <c r="N90" s="2">
        <v>0</v>
      </c>
      <c r="O90" s="2">
        <v>1</v>
      </c>
    </row>
    <row r="91" spans="2:15" ht="12.75">
      <c r="B91" s="3">
        <v>23</v>
      </c>
      <c r="C91" s="20" t="s">
        <v>204</v>
      </c>
      <c r="D91" s="16" t="s">
        <v>75</v>
      </c>
      <c r="E91" s="12">
        <f t="shared" si="3"/>
        <v>50</v>
      </c>
      <c r="F91" s="2">
        <f t="shared" si="4"/>
        <v>6</v>
      </c>
      <c r="G91" s="2">
        <f t="shared" si="5"/>
        <v>12</v>
      </c>
      <c r="H91" s="2">
        <v>2</v>
      </c>
      <c r="I91" s="2">
        <v>1</v>
      </c>
      <c r="J91" s="2"/>
      <c r="K91" s="2">
        <v>0</v>
      </c>
      <c r="L91" s="2">
        <v>0</v>
      </c>
      <c r="M91" s="2">
        <v>2</v>
      </c>
      <c r="N91" s="2"/>
      <c r="O91" s="2">
        <v>1</v>
      </c>
    </row>
    <row r="92" spans="2:15" ht="12.75">
      <c r="B92" s="3">
        <v>24</v>
      </c>
      <c r="C92" s="20" t="s">
        <v>192</v>
      </c>
      <c r="D92" s="17" t="s">
        <v>50</v>
      </c>
      <c r="E92" s="12">
        <f t="shared" si="3"/>
        <v>50</v>
      </c>
      <c r="F92" s="2">
        <f t="shared" si="4"/>
        <v>3</v>
      </c>
      <c r="G92" s="2">
        <f t="shared" si="5"/>
        <v>6</v>
      </c>
      <c r="H92" s="2">
        <v>0</v>
      </c>
      <c r="I92" s="2"/>
      <c r="J92" s="2">
        <v>1</v>
      </c>
      <c r="K92" s="2"/>
      <c r="L92" s="2"/>
      <c r="M92" s="2">
        <v>2</v>
      </c>
      <c r="N92" s="2"/>
      <c r="O92" s="2"/>
    </row>
    <row r="93" spans="2:15" ht="12.75">
      <c r="B93" s="3">
        <v>25</v>
      </c>
      <c r="C93" s="20" t="s">
        <v>223</v>
      </c>
      <c r="D93" s="17" t="s">
        <v>33</v>
      </c>
      <c r="E93" s="12">
        <f t="shared" si="3"/>
        <v>50</v>
      </c>
      <c r="F93" s="2">
        <f t="shared" si="4"/>
        <v>3</v>
      </c>
      <c r="G93" s="2">
        <f t="shared" si="5"/>
        <v>6</v>
      </c>
      <c r="H93" s="2"/>
      <c r="I93" s="2"/>
      <c r="J93" s="2"/>
      <c r="K93" s="2"/>
      <c r="L93" s="2"/>
      <c r="M93" s="2">
        <v>0</v>
      </c>
      <c r="N93" s="2">
        <v>2</v>
      </c>
      <c r="O93" s="2">
        <v>1</v>
      </c>
    </row>
    <row r="94" spans="2:15" ht="12.75">
      <c r="B94" s="3">
        <v>26</v>
      </c>
      <c r="C94" s="20" t="s">
        <v>424</v>
      </c>
      <c r="D94" s="17" t="s">
        <v>34</v>
      </c>
      <c r="E94" s="12">
        <f t="shared" si="3"/>
        <v>50</v>
      </c>
      <c r="F94" s="2">
        <f t="shared" si="4"/>
        <v>1</v>
      </c>
      <c r="G94" s="2">
        <f t="shared" si="5"/>
        <v>2</v>
      </c>
      <c r="H94" s="2"/>
      <c r="I94" s="2"/>
      <c r="J94" s="2"/>
      <c r="K94" s="2"/>
      <c r="L94" s="2"/>
      <c r="M94" s="2"/>
      <c r="N94" s="2">
        <v>1</v>
      </c>
      <c r="O94" s="2"/>
    </row>
    <row r="95" spans="2:15" ht="12.75">
      <c r="B95" s="3">
        <v>27</v>
      </c>
      <c r="C95" s="20" t="s">
        <v>213</v>
      </c>
      <c r="D95" s="17" t="s">
        <v>70</v>
      </c>
      <c r="E95" s="12">
        <f t="shared" si="3"/>
        <v>41.66666666666667</v>
      </c>
      <c r="F95" s="2">
        <f t="shared" si="4"/>
        <v>5</v>
      </c>
      <c r="G95" s="2">
        <f t="shared" si="5"/>
        <v>12</v>
      </c>
      <c r="H95" s="2">
        <v>2</v>
      </c>
      <c r="I95" s="2">
        <v>0</v>
      </c>
      <c r="J95" s="2"/>
      <c r="K95" s="2">
        <v>2</v>
      </c>
      <c r="L95" s="2">
        <v>0</v>
      </c>
      <c r="M95" s="2">
        <v>1</v>
      </c>
      <c r="N95" s="2"/>
      <c r="O95" s="2">
        <v>0</v>
      </c>
    </row>
    <row r="96" spans="2:15" ht="12.75">
      <c r="B96" s="3">
        <v>28</v>
      </c>
      <c r="C96" s="20" t="s">
        <v>191</v>
      </c>
      <c r="D96" s="17" t="s">
        <v>27</v>
      </c>
      <c r="E96" s="12">
        <f t="shared" si="3"/>
        <v>41.66666666666667</v>
      </c>
      <c r="F96" s="2">
        <f t="shared" si="4"/>
        <v>5</v>
      </c>
      <c r="G96" s="2">
        <f t="shared" si="5"/>
        <v>12</v>
      </c>
      <c r="H96" s="2">
        <v>0</v>
      </c>
      <c r="I96" s="2">
        <v>2</v>
      </c>
      <c r="J96" s="2">
        <v>1</v>
      </c>
      <c r="K96" s="2"/>
      <c r="L96" s="2"/>
      <c r="M96" s="2">
        <v>0</v>
      </c>
      <c r="N96" s="2">
        <v>2</v>
      </c>
      <c r="O96" s="2">
        <v>0</v>
      </c>
    </row>
    <row r="97" spans="2:15" ht="12.75">
      <c r="B97" s="3">
        <v>29</v>
      </c>
      <c r="C97" s="20" t="s">
        <v>214</v>
      </c>
      <c r="D97" s="17" t="s">
        <v>70</v>
      </c>
      <c r="E97" s="12">
        <f t="shared" si="3"/>
        <v>40</v>
      </c>
      <c r="F97" s="2">
        <f t="shared" si="4"/>
        <v>4</v>
      </c>
      <c r="G97" s="2">
        <f t="shared" si="5"/>
        <v>10</v>
      </c>
      <c r="H97" s="2">
        <v>2</v>
      </c>
      <c r="I97" s="2"/>
      <c r="J97" s="2">
        <v>0</v>
      </c>
      <c r="K97" s="2">
        <v>2</v>
      </c>
      <c r="L97" s="2">
        <v>0</v>
      </c>
      <c r="M97" s="2"/>
      <c r="N97" s="2">
        <v>0</v>
      </c>
      <c r="O97" s="2"/>
    </row>
    <row r="98" spans="2:15" ht="12.75">
      <c r="B98" s="3">
        <v>30</v>
      </c>
      <c r="C98" s="20" t="s">
        <v>190</v>
      </c>
      <c r="D98" s="17" t="s">
        <v>27</v>
      </c>
      <c r="E98" s="12">
        <f t="shared" si="3"/>
        <v>37.5</v>
      </c>
      <c r="F98" s="2">
        <f t="shared" si="4"/>
        <v>3</v>
      </c>
      <c r="G98" s="2">
        <f t="shared" si="5"/>
        <v>8</v>
      </c>
      <c r="H98" s="2">
        <v>0</v>
      </c>
      <c r="I98" s="2"/>
      <c r="J98" s="2"/>
      <c r="K98" s="2">
        <v>1</v>
      </c>
      <c r="L98" s="2">
        <v>2</v>
      </c>
      <c r="M98" s="2">
        <v>0</v>
      </c>
      <c r="N98" s="2"/>
      <c r="O98" s="2"/>
    </row>
    <row r="99" spans="2:15" ht="12.75">
      <c r="B99" s="3">
        <v>31</v>
      </c>
      <c r="C99" s="20" t="s">
        <v>411</v>
      </c>
      <c r="D99" s="17" t="s">
        <v>34</v>
      </c>
      <c r="E99" s="12">
        <f t="shared" si="3"/>
        <v>30</v>
      </c>
      <c r="F99" s="2">
        <f t="shared" si="4"/>
        <v>3</v>
      </c>
      <c r="G99" s="2">
        <f t="shared" si="5"/>
        <v>10</v>
      </c>
      <c r="H99" s="2"/>
      <c r="I99" s="2">
        <v>0</v>
      </c>
      <c r="J99" s="2"/>
      <c r="K99" s="2">
        <v>1</v>
      </c>
      <c r="L99" s="2">
        <v>0</v>
      </c>
      <c r="M99" s="2">
        <v>2</v>
      </c>
      <c r="N99" s="2"/>
      <c r="O99" s="2">
        <v>0</v>
      </c>
    </row>
    <row r="100" spans="2:15" ht="12.75">
      <c r="B100" s="3">
        <v>32</v>
      </c>
      <c r="C100" s="20" t="s">
        <v>215</v>
      </c>
      <c r="D100" s="17" t="s">
        <v>70</v>
      </c>
      <c r="E100" s="12">
        <f t="shared" si="3"/>
        <v>25</v>
      </c>
      <c r="F100" s="2">
        <f t="shared" si="4"/>
        <v>3</v>
      </c>
      <c r="G100" s="2">
        <f t="shared" si="5"/>
        <v>12</v>
      </c>
      <c r="H100" s="2" t="s">
        <v>278</v>
      </c>
      <c r="I100" s="2">
        <v>0</v>
      </c>
      <c r="J100" s="2">
        <v>0</v>
      </c>
      <c r="K100" s="2">
        <v>2</v>
      </c>
      <c r="L100" s="2"/>
      <c r="M100" s="2">
        <v>1</v>
      </c>
      <c r="N100" s="2">
        <v>0</v>
      </c>
      <c r="O100" s="2">
        <v>0</v>
      </c>
    </row>
    <row r="101" spans="2:15" ht="12.75">
      <c r="B101" s="3">
        <v>33</v>
      </c>
      <c r="C101" s="20" t="s">
        <v>194</v>
      </c>
      <c r="D101" s="17" t="s">
        <v>50</v>
      </c>
      <c r="E101" s="12">
        <f t="shared" si="3"/>
        <v>25</v>
      </c>
      <c r="F101" s="2">
        <f t="shared" si="4"/>
        <v>3</v>
      </c>
      <c r="G101" s="2">
        <f t="shared" si="5"/>
        <v>12</v>
      </c>
      <c r="H101" s="2">
        <v>0</v>
      </c>
      <c r="I101" s="2">
        <v>0</v>
      </c>
      <c r="J101" s="2">
        <v>2</v>
      </c>
      <c r="K101" s="2">
        <v>1</v>
      </c>
      <c r="L101" s="2"/>
      <c r="M101" s="2">
        <v>0</v>
      </c>
      <c r="N101" s="2"/>
      <c r="O101" s="2">
        <v>0</v>
      </c>
    </row>
    <row r="102" spans="2:15" ht="12.75">
      <c r="B102" s="3">
        <v>34</v>
      </c>
      <c r="C102" s="20" t="s">
        <v>201</v>
      </c>
      <c r="D102" s="17" t="s">
        <v>69</v>
      </c>
      <c r="E102" s="12">
        <f t="shared" si="3"/>
        <v>25</v>
      </c>
      <c r="F102" s="2">
        <f t="shared" si="4"/>
        <v>2</v>
      </c>
      <c r="G102" s="2">
        <f t="shared" si="5"/>
        <v>8</v>
      </c>
      <c r="H102" s="2"/>
      <c r="I102" s="2">
        <v>0</v>
      </c>
      <c r="J102" s="2">
        <v>0</v>
      </c>
      <c r="K102" s="2"/>
      <c r="L102" s="2"/>
      <c r="M102" s="2">
        <v>1</v>
      </c>
      <c r="N102" s="2"/>
      <c r="O102" s="2">
        <v>1</v>
      </c>
    </row>
    <row r="103" spans="2:15" ht="12.75">
      <c r="B103" s="3">
        <v>35</v>
      </c>
      <c r="C103" s="20" t="s">
        <v>400</v>
      </c>
      <c r="D103" s="17" t="s">
        <v>50</v>
      </c>
      <c r="E103" s="12">
        <f t="shared" si="3"/>
        <v>25</v>
      </c>
      <c r="F103" s="2">
        <f t="shared" si="4"/>
        <v>1</v>
      </c>
      <c r="G103" s="2">
        <f t="shared" si="5"/>
        <v>4</v>
      </c>
      <c r="H103" s="2"/>
      <c r="I103" s="2"/>
      <c r="J103" s="2"/>
      <c r="K103" s="2">
        <v>0</v>
      </c>
      <c r="L103" s="2"/>
      <c r="M103" s="2"/>
      <c r="N103" s="2"/>
      <c r="O103" s="2">
        <v>1</v>
      </c>
    </row>
    <row r="104" spans="2:15" ht="12.75">
      <c r="B104" s="3">
        <v>36</v>
      </c>
      <c r="C104" s="20" t="s">
        <v>276</v>
      </c>
      <c r="D104" s="17" t="s">
        <v>34</v>
      </c>
      <c r="E104" s="12">
        <f t="shared" si="3"/>
        <v>16.666666666666664</v>
      </c>
      <c r="F104" s="2">
        <f t="shared" si="4"/>
        <v>2</v>
      </c>
      <c r="G104" s="2">
        <f t="shared" si="5"/>
        <v>12</v>
      </c>
      <c r="H104" s="2"/>
      <c r="I104" s="2">
        <v>0</v>
      </c>
      <c r="J104" s="2">
        <v>1</v>
      </c>
      <c r="K104" s="2">
        <v>0</v>
      </c>
      <c r="L104" s="2"/>
      <c r="M104" s="2">
        <v>1</v>
      </c>
      <c r="N104" s="2">
        <v>0</v>
      </c>
      <c r="O104" s="2">
        <v>0</v>
      </c>
    </row>
    <row r="105" spans="2:15" ht="12.75">
      <c r="B105" s="3">
        <v>37</v>
      </c>
      <c r="C105" s="20" t="s">
        <v>212</v>
      </c>
      <c r="D105" s="17" t="s">
        <v>70</v>
      </c>
      <c r="E105" s="12">
        <f t="shared" si="3"/>
        <v>14.285714285714285</v>
      </c>
      <c r="F105" s="2">
        <f t="shared" si="4"/>
        <v>2</v>
      </c>
      <c r="G105" s="2">
        <f t="shared" si="5"/>
        <v>14</v>
      </c>
      <c r="H105" s="2">
        <v>2</v>
      </c>
      <c r="I105" s="2">
        <v>0</v>
      </c>
      <c r="J105" s="2">
        <v>0</v>
      </c>
      <c r="K105" s="2"/>
      <c r="L105" s="2">
        <v>0</v>
      </c>
      <c r="M105" s="2">
        <v>0</v>
      </c>
      <c r="N105" s="2">
        <v>0</v>
      </c>
      <c r="O105" s="2">
        <v>0</v>
      </c>
    </row>
    <row r="106" spans="2:15" ht="12.75">
      <c r="B106" s="3">
        <v>38</v>
      </c>
      <c r="C106" s="20" t="s">
        <v>199</v>
      </c>
      <c r="D106" s="17" t="s">
        <v>69</v>
      </c>
      <c r="E106" s="12">
        <f t="shared" si="3"/>
        <v>10</v>
      </c>
      <c r="F106" s="2">
        <f t="shared" si="4"/>
        <v>1</v>
      </c>
      <c r="G106" s="2">
        <f t="shared" si="5"/>
        <v>10</v>
      </c>
      <c r="H106" s="2">
        <v>0</v>
      </c>
      <c r="I106" s="2"/>
      <c r="J106" s="2">
        <v>1</v>
      </c>
      <c r="K106" s="2">
        <v>0</v>
      </c>
      <c r="L106" s="2">
        <v>0</v>
      </c>
      <c r="M106" s="2"/>
      <c r="N106" s="2">
        <v>0</v>
      </c>
      <c r="O106" s="2"/>
    </row>
    <row r="107" spans="2:15" ht="12.75">
      <c r="B107" s="3">
        <v>39</v>
      </c>
      <c r="C107" s="20" t="s">
        <v>200</v>
      </c>
      <c r="D107" s="17" t="s">
        <v>69</v>
      </c>
      <c r="E107" s="12">
        <f t="shared" si="3"/>
        <v>6.25</v>
      </c>
      <c r="F107" s="2">
        <f t="shared" si="4"/>
        <v>1</v>
      </c>
      <c r="G107" s="2">
        <f t="shared" si="5"/>
        <v>16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</row>
    <row r="108" spans="2:15" ht="12.75">
      <c r="B108" s="3">
        <v>40</v>
      </c>
      <c r="C108" s="20" t="s">
        <v>198</v>
      </c>
      <c r="D108" s="17" t="s">
        <v>69</v>
      </c>
      <c r="E108" s="12">
        <f t="shared" si="3"/>
        <v>0</v>
      </c>
      <c r="F108" s="2">
        <f t="shared" si="4"/>
        <v>0</v>
      </c>
      <c r="G108" s="2">
        <f t="shared" si="5"/>
        <v>14</v>
      </c>
      <c r="H108" s="2">
        <v>0</v>
      </c>
      <c r="I108" s="2">
        <v>0</v>
      </c>
      <c r="J108" s="2"/>
      <c r="K108" s="2">
        <v>0</v>
      </c>
      <c r="L108" s="2">
        <v>0</v>
      </c>
      <c r="M108" s="2">
        <v>0</v>
      </c>
      <c r="N108" s="2">
        <v>0</v>
      </c>
      <c r="O108" s="2">
        <v>0</v>
      </c>
    </row>
    <row r="109" spans="2:15" ht="12.75">
      <c r="B109" s="3">
        <v>41</v>
      </c>
      <c r="C109" s="20" t="s">
        <v>395</v>
      </c>
      <c r="D109" s="17" t="s">
        <v>34</v>
      </c>
      <c r="E109" s="12">
        <f t="shared" si="3"/>
        <v>0</v>
      </c>
      <c r="F109" s="2">
        <f t="shared" si="4"/>
        <v>0</v>
      </c>
      <c r="G109" s="2">
        <f t="shared" si="5"/>
        <v>4</v>
      </c>
      <c r="H109" s="2"/>
      <c r="I109" s="2"/>
      <c r="J109" s="2">
        <v>0</v>
      </c>
      <c r="K109" s="2"/>
      <c r="L109" s="2">
        <v>0</v>
      </c>
      <c r="M109" s="2"/>
      <c r="N109" s="2"/>
      <c r="O109" s="2"/>
    </row>
    <row r="110" ht="12.75"/>
    <row r="111" spans="2:15" ht="12.75">
      <c r="B111" s="23" t="s">
        <v>4</v>
      </c>
      <c r="C111" s="23"/>
      <c r="D111" s="13"/>
      <c r="E111" s="7"/>
      <c r="F111" s="7"/>
      <c r="G111" s="7"/>
      <c r="H111" s="24" t="s">
        <v>3</v>
      </c>
      <c r="I111" s="25"/>
      <c r="J111" s="25"/>
      <c r="K111" s="25"/>
      <c r="L111" s="25"/>
      <c r="M111" s="25"/>
      <c r="N111" s="25"/>
      <c r="O111" s="26"/>
    </row>
    <row r="112" spans="2:15" ht="12.75">
      <c r="B112" s="4" t="s">
        <v>6</v>
      </c>
      <c r="C112" s="9" t="s">
        <v>10</v>
      </c>
      <c r="D112" s="5" t="s">
        <v>0</v>
      </c>
      <c r="E112" s="5" t="s">
        <v>7</v>
      </c>
      <c r="F112" s="5" t="s">
        <v>9</v>
      </c>
      <c r="G112" s="5" t="s">
        <v>8</v>
      </c>
      <c r="H112" s="5">
        <v>1</v>
      </c>
      <c r="I112" s="5">
        <v>2</v>
      </c>
      <c r="J112" s="5">
        <v>3</v>
      </c>
      <c r="K112" s="5">
        <v>4</v>
      </c>
      <c r="L112" s="5">
        <v>5</v>
      </c>
      <c r="M112" s="5">
        <v>6</v>
      </c>
      <c r="N112" s="5">
        <v>7</v>
      </c>
      <c r="O112" s="5">
        <v>8</v>
      </c>
    </row>
    <row r="113" spans="2:15" ht="12.75">
      <c r="B113" s="3">
        <v>1</v>
      </c>
      <c r="C113" s="20" t="s">
        <v>242</v>
      </c>
      <c r="D113" s="17" t="s">
        <v>103</v>
      </c>
      <c r="E113" s="12">
        <f aca="true" t="shared" si="6" ref="E113:E154">F113/G113*100</f>
        <v>100</v>
      </c>
      <c r="F113" s="2">
        <f aca="true" t="shared" si="7" ref="F113:F154">SUM(H113:O113)</f>
        <v>14</v>
      </c>
      <c r="G113" s="2">
        <f aca="true" t="shared" si="8" ref="G113:G154">COUNT(H113:O113)*2</f>
        <v>14</v>
      </c>
      <c r="H113" s="2">
        <v>2</v>
      </c>
      <c r="I113" s="2">
        <v>2</v>
      </c>
      <c r="J113" s="2">
        <v>2</v>
      </c>
      <c r="K113" s="2">
        <v>2</v>
      </c>
      <c r="L113" s="2">
        <v>2</v>
      </c>
      <c r="M113" s="2"/>
      <c r="N113" s="2">
        <v>2</v>
      </c>
      <c r="O113" s="2">
        <v>2</v>
      </c>
    </row>
    <row r="114" spans="2:15" ht="12.75">
      <c r="B114" s="3">
        <v>2</v>
      </c>
      <c r="C114" s="20" t="s">
        <v>243</v>
      </c>
      <c r="D114" s="17" t="s">
        <v>103</v>
      </c>
      <c r="E114" s="12">
        <f t="shared" si="6"/>
        <v>100</v>
      </c>
      <c r="F114" s="2">
        <f t="shared" si="7"/>
        <v>12</v>
      </c>
      <c r="G114" s="2">
        <f t="shared" si="8"/>
        <v>12</v>
      </c>
      <c r="H114" s="2">
        <v>2</v>
      </c>
      <c r="I114" s="2">
        <v>2</v>
      </c>
      <c r="J114" s="2">
        <v>2</v>
      </c>
      <c r="K114" s="2"/>
      <c r="L114" s="2">
        <v>2</v>
      </c>
      <c r="M114" s="2">
        <v>2</v>
      </c>
      <c r="N114" s="2"/>
      <c r="O114" s="2">
        <v>2</v>
      </c>
    </row>
    <row r="115" spans="2:15" ht="12.75">
      <c r="B115" s="3">
        <v>3</v>
      </c>
      <c r="C115" s="20" t="s">
        <v>241</v>
      </c>
      <c r="D115" s="16" t="s">
        <v>80</v>
      </c>
      <c r="E115" s="12">
        <f t="shared" si="6"/>
        <v>91.66666666666666</v>
      </c>
      <c r="F115" s="2">
        <f t="shared" si="7"/>
        <v>11</v>
      </c>
      <c r="G115" s="2">
        <f t="shared" si="8"/>
        <v>12</v>
      </c>
      <c r="H115" s="2">
        <v>2</v>
      </c>
      <c r="I115" s="2">
        <v>2</v>
      </c>
      <c r="J115" s="2">
        <v>2</v>
      </c>
      <c r="K115" s="2"/>
      <c r="L115" s="2">
        <v>1</v>
      </c>
      <c r="M115" s="2">
        <v>2</v>
      </c>
      <c r="N115" s="2">
        <v>2</v>
      </c>
      <c r="O115" s="2"/>
    </row>
    <row r="116" spans="2:15" ht="12.75">
      <c r="B116" s="3">
        <v>4</v>
      </c>
      <c r="C116" s="11" t="s">
        <v>220</v>
      </c>
      <c r="D116" s="16" t="s">
        <v>17</v>
      </c>
      <c r="E116" s="12">
        <f t="shared" si="6"/>
        <v>85.71428571428571</v>
      </c>
      <c r="F116" s="2">
        <f t="shared" si="7"/>
        <v>12</v>
      </c>
      <c r="G116" s="2">
        <f t="shared" si="8"/>
        <v>14</v>
      </c>
      <c r="H116" s="2"/>
      <c r="I116" s="2">
        <v>2</v>
      </c>
      <c r="J116" s="2">
        <v>2</v>
      </c>
      <c r="K116" s="2">
        <v>1</v>
      </c>
      <c r="L116" s="2">
        <v>2</v>
      </c>
      <c r="M116" s="2">
        <v>2</v>
      </c>
      <c r="N116" s="2">
        <v>2</v>
      </c>
      <c r="O116" s="2">
        <v>1</v>
      </c>
    </row>
    <row r="117" spans="2:15" ht="12.75">
      <c r="B117" s="3">
        <v>5</v>
      </c>
      <c r="C117" s="20" t="s">
        <v>230</v>
      </c>
      <c r="D117" s="17" t="s">
        <v>51</v>
      </c>
      <c r="E117" s="12">
        <f t="shared" si="6"/>
        <v>83.33333333333334</v>
      </c>
      <c r="F117" s="2">
        <f t="shared" si="7"/>
        <v>10</v>
      </c>
      <c r="G117" s="2">
        <f t="shared" si="8"/>
        <v>12</v>
      </c>
      <c r="H117" s="2">
        <v>2</v>
      </c>
      <c r="I117" s="2">
        <v>2</v>
      </c>
      <c r="J117" s="2"/>
      <c r="K117" s="2">
        <v>2</v>
      </c>
      <c r="L117" s="2">
        <v>1</v>
      </c>
      <c r="M117" s="2">
        <v>1</v>
      </c>
      <c r="N117" s="2"/>
      <c r="O117" s="2">
        <v>2</v>
      </c>
    </row>
    <row r="118" spans="2:15" ht="12.75">
      <c r="B118" s="3">
        <v>6</v>
      </c>
      <c r="C118" s="20" t="s">
        <v>223</v>
      </c>
      <c r="D118" s="17" t="s">
        <v>30</v>
      </c>
      <c r="E118" s="12">
        <f t="shared" si="6"/>
        <v>81.25</v>
      </c>
      <c r="F118" s="2">
        <f t="shared" si="7"/>
        <v>13</v>
      </c>
      <c r="G118" s="2">
        <f t="shared" si="8"/>
        <v>16</v>
      </c>
      <c r="H118" s="2">
        <v>2</v>
      </c>
      <c r="I118" s="2">
        <v>2</v>
      </c>
      <c r="J118" s="2">
        <v>2</v>
      </c>
      <c r="K118" s="2">
        <v>2</v>
      </c>
      <c r="L118" s="2">
        <v>1</v>
      </c>
      <c r="M118" s="2">
        <v>2</v>
      </c>
      <c r="N118" s="2">
        <v>0</v>
      </c>
      <c r="O118" s="2">
        <v>2</v>
      </c>
    </row>
    <row r="119" spans="2:15" ht="12.75">
      <c r="B119" s="3">
        <v>7</v>
      </c>
      <c r="C119" s="11" t="s">
        <v>222</v>
      </c>
      <c r="D119" s="16" t="s">
        <v>17</v>
      </c>
      <c r="E119" s="12">
        <f t="shared" si="6"/>
        <v>78.57142857142857</v>
      </c>
      <c r="F119" s="2">
        <f t="shared" si="7"/>
        <v>11</v>
      </c>
      <c r="G119" s="2">
        <f t="shared" si="8"/>
        <v>14</v>
      </c>
      <c r="H119" s="2">
        <v>1</v>
      </c>
      <c r="I119" s="2">
        <v>1</v>
      </c>
      <c r="J119" s="2">
        <v>2</v>
      </c>
      <c r="K119" s="2">
        <v>2</v>
      </c>
      <c r="L119" s="2"/>
      <c r="M119" s="2">
        <v>1</v>
      </c>
      <c r="N119" s="2">
        <v>2</v>
      </c>
      <c r="O119" s="2">
        <v>2</v>
      </c>
    </row>
    <row r="120" spans="2:15" ht="12.75">
      <c r="B120" s="3">
        <v>8</v>
      </c>
      <c r="C120" s="20" t="s">
        <v>136</v>
      </c>
      <c r="D120" s="17" t="s">
        <v>103</v>
      </c>
      <c r="E120" s="12">
        <f t="shared" si="6"/>
        <v>78.57142857142857</v>
      </c>
      <c r="F120" s="2">
        <f t="shared" si="7"/>
        <v>11</v>
      </c>
      <c r="G120" s="2">
        <f t="shared" si="8"/>
        <v>14</v>
      </c>
      <c r="H120" s="2">
        <v>2</v>
      </c>
      <c r="I120" s="2">
        <v>2</v>
      </c>
      <c r="J120" s="2"/>
      <c r="K120" s="2">
        <v>0</v>
      </c>
      <c r="L120" s="2">
        <v>2</v>
      </c>
      <c r="M120" s="2">
        <v>2</v>
      </c>
      <c r="N120" s="2">
        <v>2</v>
      </c>
      <c r="O120" s="2">
        <v>1</v>
      </c>
    </row>
    <row r="121" spans="2:15" ht="12.75">
      <c r="B121" s="3">
        <v>9</v>
      </c>
      <c r="C121" s="11" t="s">
        <v>245</v>
      </c>
      <c r="D121" s="17" t="s">
        <v>76</v>
      </c>
      <c r="E121" s="12">
        <f t="shared" si="6"/>
        <v>75</v>
      </c>
      <c r="F121" s="2">
        <f t="shared" si="7"/>
        <v>3</v>
      </c>
      <c r="G121" s="2">
        <f t="shared" si="8"/>
        <v>4</v>
      </c>
      <c r="H121" s="2"/>
      <c r="I121" s="2">
        <v>1</v>
      </c>
      <c r="J121" s="2"/>
      <c r="K121" s="2">
        <v>2</v>
      </c>
      <c r="L121" s="2"/>
      <c r="M121" s="2"/>
      <c r="N121" s="2"/>
      <c r="O121" s="2"/>
    </row>
    <row r="122" spans="2:15" ht="12.75">
      <c r="B122" s="3">
        <v>10</v>
      </c>
      <c r="C122" s="20" t="s">
        <v>218</v>
      </c>
      <c r="D122" s="17" t="s">
        <v>101</v>
      </c>
      <c r="E122" s="12">
        <f t="shared" si="6"/>
        <v>71.42857142857143</v>
      </c>
      <c r="F122" s="2">
        <f t="shared" si="7"/>
        <v>10</v>
      </c>
      <c r="G122" s="2">
        <f t="shared" si="8"/>
        <v>14</v>
      </c>
      <c r="H122" s="2">
        <v>2</v>
      </c>
      <c r="I122" s="2">
        <v>0</v>
      </c>
      <c r="J122" s="2">
        <v>0</v>
      </c>
      <c r="K122" s="2"/>
      <c r="L122" s="2">
        <v>2</v>
      </c>
      <c r="M122" s="2">
        <v>2</v>
      </c>
      <c r="N122" s="2">
        <v>2</v>
      </c>
      <c r="O122" s="2">
        <v>2</v>
      </c>
    </row>
    <row r="123" spans="2:15" ht="12.75">
      <c r="B123" s="3">
        <v>11</v>
      </c>
      <c r="C123" s="20" t="s">
        <v>238</v>
      </c>
      <c r="D123" s="16" t="s">
        <v>80</v>
      </c>
      <c r="E123" s="12">
        <f t="shared" si="6"/>
        <v>66.66666666666666</v>
      </c>
      <c r="F123" s="2">
        <f t="shared" si="7"/>
        <v>8</v>
      </c>
      <c r="G123" s="2">
        <f t="shared" si="8"/>
        <v>12</v>
      </c>
      <c r="H123" s="2"/>
      <c r="I123" s="2">
        <v>1</v>
      </c>
      <c r="J123" s="2">
        <v>2</v>
      </c>
      <c r="K123" s="2">
        <v>1</v>
      </c>
      <c r="L123" s="2"/>
      <c r="M123" s="2">
        <v>2</v>
      </c>
      <c r="N123" s="2">
        <v>2</v>
      </c>
      <c r="O123" s="2">
        <v>0</v>
      </c>
    </row>
    <row r="124" spans="2:15" ht="12.75">
      <c r="B124" s="3">
        <v>12</v>
      </c>
      <c r="C124" s="20" t="s">
        <v>239</v>
      </c>
      <c r="D124" s="16" t="s">
        <v>80</v>
      </c>
      <c r="E124" s="12">
        <f t="shared" si="6"/>
        <v>66.66666666666666</v>
      </c>
      <c r="F124" s="2">
        <f t="shared" si="7"/>
        <v>8</v>
      </c>
      <c r="G124" s="2">
        <f t="shared" si="8"/>
        <v>12</v>
      </c>
      <c r="H124" s="2">
        <v>1</v>
      </c>
      <c r="I124" s="2"/>
      <c r="J124" s="2">
        <v>2</v>
      </c>
      <c r="K124" s="2">
        <v>2</v>
      </c>
      <c r="L124" s="2">
        <v>0</v>
      </c>
      <c r="M124" s="2"/>
      <c r="N124" s="2">
        <v>2</v>
      </c>
      <c r="O124" s="2">
        <v>1</v>
      </c>
    </row>
    <row r="125" spans="2:15" ht="12.75">
      <c r="B125" s="3">
        <v>13</v>
      </c>
      <c r="C125" s="20" t="s">
        <v>225</v>
      </c>
      <c r="D125" s="17" t="s">
        <v>30</v>
      </c>
      <c r="E125" s="12">
        <f t="shared" si="6"/>
        <v>62.5</v>
      </c>
      <c r="F125" s="2">
        <f t="shared" si="7"/>
        <v>10</v>
      </c>
      <c r="G125" s="2">
        <f t="shared" si="8"/>
        <v>16</v>
      </c>
      <c r="H125" s="2">
        <v>2</v>
      </c>
      <c r="I125" s="2">
        <v>0</v>
      </c>
      <c r="J125" s="2">
        <v>2</v>
      </c>
      <c r="K125" s="2">
        <v>0</v>
      </c>
      <c r="L125" s="2">
        <v>1</v>
      </c>
      <c r="M125" s="2">
        <v>2</v>
      </c>
      <c r="N125" s="2">
        <v>1</v>
      </c>
      <c r="O125" s="2">
        <v>2</v>
      </c>
    </row>
    <row r="126" spans="2:15" ht="12.75">
      <c r="B126" s="3">
        <v>14</v>
      </c>
      <c r="C126" s="20" t="s">
        <v>233</v>
      </c>
      <c r="D126" s="17" t="s">
        <v>51</v>
      </c>
      <c r="E126" s="12">
        <f t="shared" si="6"/>
        <v>62.5</v>
      </c>
      <c r="F126" s="2">
        <f t="shared" si="7"/>
        <v>5</v>
      </c>
      <c r="G126" s="2">
        <f t="shared" si="8"/>
        <v>8</v>
      </c>
      <c r="H126" s="2"/>
      <c r="I126" s="2"/>
      <c r="J126" s="2">
        <v>0</v>
      </c>
      <c r="K126" s="2">
        <v>2</v>
      </c>
      <c r="L126" s="2"/>
      <c r="M126" s="2">
        <v>1</v>
      </c>
      <c r="N126" s="2"/>
      <c r="O126" s="2">
        <v>2</v>
      </c>
    </row>
    <row r="127" spans="2:15" ht="12.75">
      <c r="B127" s="3">
        <v>15</v>
      </c>
      <c r="C127" s="20" t="s">
        <v>217</v>
      </c>
      <c r="D127" s="17" t="s">
        <v>101</v>
      </c>
      <c r="E127" s="12">
        <f t="shared" si="6"/>
        <v>60</v>
      </c>
      <c r="F127" s="2">
        <f t="shared" si="7"/>
        <v>6</v>
      </c>
      <c r="G127" s="2">
        <f t="shared" si="8"/>
        <v>10</v>
      </c>
      <c r="H127" s="2">
        <v>2</v>
      </c>
      <c r="I127" s="2"/>
      <c r="J127" s="2">
        <v>0</v>
      </c>
      <c r="K127" s="2">
        <v>1</v>
      </c>
      <c r="L127" s="2">
        <v>1</v>
      </c>
      <c r="M127" s="2"/>
      <c r="N127" s="2">
        <v>2</v>
      </c>
      <c r="O127" s="2"/>
    </row>
    <row r="128" spans="2:15" ht="12.75">
      <c r="B128" s="3">
        <v>16</v>
      </c>
      <c r="C128" s="20" t="s">
        <v>229</v>
      </c>
      <c r="D128" s="17" t="s">
        <v>74</v>
      </c>
      <c r="E128" s="12">
        <f t="shared" si="6"/>
        <v>58.333333333333336</v>
      </c>
      <c r="F128" s="2">
        <f t="shared" si="7"/>
        <v>7</v>
      </c>
      <c r="G128" s="2">
        <f t="shared" si="8"/>
        <v>12</v>
      </c>
      <c r="H128" s="2">
        <v>1</v>
      </c>
      <c r="I128" s="2">
        <v>2</v>
      </c>
      <c r="J128" s="2"/>
      <c r="K128" s="2">
        <v>1</v>
      </c>
      <c r="L128" s="2">
        <v>2</v>
      </c>
      <c r="M128" s="2">
        <v>1</v>
      </c>
      <c r="N128" s="2">
        <v>0</v>
      </c>
      <c r="O128" s="2"/>
    </row>
    <row r="129" spans="2:15" ht="12.75">
      <c r="B129" s="3">
        <v>17</v>
      </c>
      <c r="C129" s="11" t="s">
        <v>235</v>
      </c>
      <c r="D129" s="17" t="s">
        <v>102</v>
      </c>
      <c r="E129" s="12">
        <f t="shared" si="6"/>
        <v>58.333333333333336</v>
      </c>
      <c r="F129" s="2">
        <f t="shared" si="7"/>
        <v>7</v>
      </c>
      <c r="G129" s="2">
        <f t="shared" si="8"/>
        <v>12</v>
      </c>
      <c r="H129" s="2"/>
      <c r="I129" s="2"/>
      <c r="J129" s="2">
        <v>1</v>
      </c>
      <c r="K129" s="2">
        <v>2</v>
      </c>
      <c r="L129" s="2">
        <v>2</v>
      </c>
      <c r="M129" s="2">
        <v>1</v>
      </c>
      <c r="N129" s="2">
        <v>0</v>
      </c>
      <c r="O129" s="2">
        <v>1</v>
      </c>
    </row>
    <row r="130" spans="2:15" ht="12.75">
      <c r="B130" s="3">
        <v>18</v>
      </c>
      <c r="C130" s="20" t="s">
        <v>385</v>
      </c>
      <c r="D130" s="17" t="s">
        <v>76</v>
      </c>
      <c r="E130" s="12">
        <f t="shared" si="6"/>
        <v>50</v>
      </c>
      <c r="F130" s="2">
        <f t="shared" si="7"/>
        <v>7</v>
      </c>
      <c r="G130" s="2">
        <f t="shared" si="8"/>
        <v>14</v>
      </c>
      <c r="H130" s="2"/>
      <c r="I130" s="2">
        <v>1</v>
      </c>
      <c r="J130" s="2">
        <v>1</v>
      </c>
      <c r="K130" s="2">
        <v>2</v>
      </c>
      <c r="L130" s="2">
        <v>0</v>
      </c>
      <c r="M130" s="2">
        <v>1</v>
      </c>
      <c r="N130" s="2">
        <v>0</v>
      </c>
      <c r="O130" s="2">
        <v>2</v>
      </c>
    </row>
    <row r="131" spans="2:15" ht="12.75">
      <c r="B131" s="3">
        <v>19</v>
      </c>
      <c r="C131" s="11" t="s">
        <v>425</v>
      </c>
      <c r="D131" s="17" t="s">
        <v>79</v>
      </c>
      <c r="E131" s="12">
        <f t="shared" si="6"/>
        <v>50</v>
      </c>
      <c r="F131" s="2">
        <f t="shared" si="7"/>
        <v>5</v>
      </c>
      <c r="G131" s="2">
        <f t="shared" si="8"/>
        <v>10</v>
      </c>
      <c r="H131" s="2"/>
      <c r="I131" s="2">
        <v>2</v>
      </c>
      <c r="J131" s="2">
        <v>1</v>
      </c>
      <c r="K131" s="2"/>
      <c r="L131" s="2">
        <v>1</v>
      </c>
      <c r="M131" s="2">
        <v>1</v>
      </c>
      <c r="N131" s="2">
        <v>0</v>
      </c>
      <c r="O131" s="2"/>
    </row>
    <row r="132" spans="2:15" ht="12.75">
      <c r="B132" s="3">
        <v>20</v>
      </c>
      <c r="C132" s="11" t="s">
        <v>237</v>
      </c>
      <c r="D132" s="17" t="s">
        <v>102</v>
      </c>
      <c r="E132" s="12">
        <f t="shared" si="6"/>
        <v>50</v>
      </c>
      <c r="F132" s="2">
        <f t="shared" si="7"/>
        <v>5</v>
      </c>
      <c r="G132" s="2">
        <f t="shared" si="8"/>
        <v>10</v>
      </c>
      <c r="H132" s="2">
        <v>0</v>
      </c>
      <c r="I132" s="2"/>
      <c r="J132" s="2">
        <v>1</v>
      </c>
      <c r="K132" s="2">
        <v>1</v>
      </c>
      <c r="L132" s="2">
        <v>2</v>
      </c>
      <c r="M132" s="2">
        <v>1</v>
      </c>
      <c r="N132" s="2"/>
      <c r="O132" s="2"/>
    </row>
    <row r="133" spans="2:15" ht="12.75">
      <c r="B133" s="3">
        <v>21</v>
      </c>
      <c r="C133" s="20" t="s">
        <v>386</v>
      </c>
      <c r="D133" s="16" t="s">
        <v>17</v>
      </c>
      <c r="E133" s="12">
        <f t="shared" si="6"/>
        <v>50</v>
      </c>
      <c r="F133" s="2">
        <f t="shared" si="7"/>
        <v>2</v>
      </c>
      <c r="G133" s="2">
        <f t="shared" si="8"/>
        <v>4</v>
      </c>
      <c r="H133" s="2"/>
      <c r="I133" s="2"/>
      <c r="J133" s="2"/>
      <c r="K133" s="2"/>
      <c r="L133" s="2">
        <v>1</v>
      </c>
      <c r="M133" s="2"/>
      <c r="N133" s="2">
        <v>1</v>
      </c>
      <c r="O133" s="2"/>
    </row>
    <row r="134" spans="2:15" ht="12.75">
      <c r="B134" s="3">
        <v>22</v>
      </c>
      <c r="C134" s="20" t="s">
        <v>426</v>
      </c>
      <c r="D134" s="17" t="s">
        <v>51</v>
      </c>
      <c r="E134" s="12">
        <f t="shared" si="6"/>
        <v>50</v>
      </c>
      <c r="F134" s="2">
        <f t="shared" si="7"/>
        <v>1</v>
      </c>
      <c r="G134" s="2">
        <f t="shared" si="8"/>
        <v>2</v>
      </c>
      <c r="H134" s="2"/>
      <c r="I134" s="2"/>
      <c r="J134" s="2"/>
      <c r="K134" s="2"/>
      <c r="L134" s="2"/>
      <c r="M134" s="2"/>
      <c r="N134" s="2">
        <v>1</v>
      </c>
      <c r="O134" s="2"/>
    </row>
    <row r="135" spans="2:15" ht="12.75">
      <c r="B135" s="3">
        <v>23</v>
      </c>
      <c r="C135" s="11" t="s">
        <v>427</v>
      </c>
      <c r="D135" s="17" t="s">
        <v>102</v>
      </c>
      <c r="E135" s="12">
        <f t="shared" si="6"/>
        <v>50</v>
      </c>
      <c r="F135" s="2">
        <f t="shared" si="7"/>
        <v>1</v>
      </c>
      <c r="G135" s="2">
        <f t="shared" si="8"/>
        <v>2</v>
      </c>
      <c r="H135" s="2"/>
      <c r="I135" s="2"/>
      <c r="J135" s="2"/>
      <c r="K135" s="2"/>
      <c r="L135" s="2"/>
      <c r="M135" s="2"/>
      <c r="N135" s="2">
        <v>1</v>
      </c>
      <c r="O135" s="2"/>
    </row>
    <row r="136" spans="2:15" ht="12.75">
      <c r="B136" s="3">
        <v>24</v>
      </c>
      <c r="C136" s="11" t="s">
        <v>431</v>
      </c>
      <c r="D136" s="17" t="s">
        <v>102</v>
      </c>
      <c r="E136" s="12">
        <f t="shared" si="6"/>
        <v>50</v>
      </c>
      <c r="F136" s="2">
        <f t="shared" si="7"/>
        <v>1</v>
      </c>
      <c r="G136" s="2">
        <f t="shared" si="8"/>
        <v>2</v>
      </c>
      <c r="H136" s="2"/>
      <c r="I136" s="2"/>
      <c r="J136" s="2"/>
      <c r="K136" s="2"/>
      <c r="L136" s="2"/>
      <c r="M136" s="2"/>
      <c r="N136" s="2"/>
      <c r="O136" s="2">
        <v>1</v>
      </c>
    </row>
    <row r="137" spans="2:15" ht="12.75">
      <c r="B137" s="3">
        <v>25</v>
      </c>
      <c r="C137" s="20" t="s">
        <v>224</v>
      </c>
      <c r="D137" s="17" t="s">
        <v>30</v>
      </c>
      <c r="E137" s="12">
        <f t="shared" si="6"/>
        <v>43.75</v>
      </c>
      <c r="F137" s="2">
        <f t="shared" si="7"/>
        <v>7</v>
      </c>
      <c r="G137" s="2">
        <f t="shared" si="8"/>
        <v>16</v>
      </c>
      <c r="H137" s="2">
        <v>0</v>
      </c>
      <c r="I137" s="2">
        <v>1</v>
      </c>
      <c r="J137" s="2">
        <v>2</v>
      </c>
      <c r="K137" s="2">
        <v>0</v>
      </c>
      <c r="L137" s="2">
        <v>1</v>
      </c>
      <c r="M137" s="2">
        <v>1</v>
      </c>
      <c r="N137" s="2">
        <v>0</v>
      </c>
      <c r="O137" s="2">
        <v>2</v>
      </c>
    </row>
    <row r="138" spans="2:15" ht="12.75">
      <c r="B138" s="3">
        <v>26</v>
      </c>
      <c r="C138" s="20" t="s">
        <v>240</v>
      </c>
      <c r="D138" s="16" t="s">
        <v>80</v>
      </c>
      <c r="E138" s="12">
        <f t="shared" si="6"/>
        <v>41.66666666666667</v>
      </c>
      <c r="F138" s="2">
        <f t="shared" si="7"/>
        <v>5</v>
      </c>
      <c r="G138" s="2">
        <f t="shared" si="8"/>
        <v>12</v>
      </c>
      <c r="H138" s="2">
        <v>2</v>
      </c>
      <c r="I138" s="2">
        <v>1</v>
      </c>
      <c r="J138" s="2"/>
      <c r="K138" s="2">
        <v>1</v>
      </c>
      <c r="L138" s="2">
        <v>0</v>
      </c>
      <c r="M138" s="2">
        <v>1</v>
      </c>
      <c r="N138" s="2"/>
      <c r="O138" s="2">
        <v>0</v>
      </c>
    </row>
    <row r="139" spans="2:15" ht="12.75">
      <c r="B139" s="3">
        <v>27</v>
      </c>
      <c r="C139" s="20" t="s">
        <v>227</v>
      </c>
      <c r="D139" s="17" t="s">
        <v>74</v>
      </c>
      <c r="E139" s="12">
        <f t="shared" si="6"/>
        <v>41.66666666666667</v>
      </c>
      <c r="F139" s="2">
        <f t="shared" si="7"/>
        <v>5</v>
      </c>
      <c r="G139" s="2">
        <f t="shared" si="8"/>
        <v>12</v>
      </c>
      <c r="H139" s="2">
        <v>1</v>
      </c>
      <c r="I139" s="2">
        <v>2</v>
      </c>
      <c r="J139" s="2"/>
      <c r="K139" s="2">
        <v>0</v>
      </c>
      <c r="L139" s="2">
        <v>1</v>
      </c>
      <c r="M139" s="2">
        <v>1</v>
      </c>
      <c r="N139" s="2"/>
      <c r="O139" s="2">
        <v>0</v>
      </c>
    </row>
    <row r="140" spans="2:15" ht="12.75">
      <c r="B140" s="3">
        <v>28</v>
      </c>
      <c r="C140" s="14" t="s">
        <v>236</v>
      </c>
      <c r="D140" s="17" t="s">
        <v>102</v>
      </c>
      <c r="E140" s="12">
        <f t="shared" si="6"/>
        <v>41.66666666666667</v>
      </c>
      <c r="F140" s="2">
        <f t="shared" si="7"/>
        <v>5</v>
      </c>
      <c r="G140" s="2">
        <f t="shared" si="8"/>
        <v>12</v>
      </c>
      <c r="H140" s="2">
        <v>1</v>
      </c>
      <c r="I140" s="2"/>
      <c r="J140" s="2">
        <v>1</v>
      </c>
      <c r="K140" s="2">
        <v>1</v>
      </c>
      <c r="L140" s="2">
        <v>1</v>
      </c>
      <c r="M140" s="2">
        <v>0</v>
      </c>
      <c r="N140" s="2">
        <v>1</v>
      </c>
      <c r="O140" s="2"/>
    </row>
    <row r="141" spans="2:15" ht="12.75">
      <c r="B141" s="3">
        <v>29</v>
      </c>
      <c r="C141" s="14" t="s">
        <v>247</v>
      </c>
      <c r="D141" s="17" t="s">
        <v>76</v>
      </c>
      <c r="E141" s="12">
        <f t="shared" si="6"/>
        <v>35.714285714285715</v>
      </c>
      <c r="F141" s="2">
        <f t="shared" si="7"/>
        <v>5</v>
      </c>
      <c r="G141" s="2">
        <f t="shared" si="8"/>
        <v>14</v>
      </c>
      <c r="H141" s="2"/>
      <c r="I141" s="2">
        <v>1</v>
      </c>
      <c r="J141" s="2">
        <v>0</v>
      </c>
      <c r="K141" s="2">
        <v>1</v>
      </c>
      <c r="L141" s="2">
        <v>0</v>
      </c>
      <c r="M141" s="2">
        <v>0</v>
      </c>
      <c r="N141" s="2">
        <v>1</v>
      </c>
      <c r="O141" s="2">
        <v>2</v>
      </c>
    </row>
    <row r="142" spans="2:15" ht="12.75">
      <c r="B142" s="3">
        <v>30</v>
      </c>
      <c r="C142" s="11" t="s">
        <v>221</v>
      </c>
      <c r="D142" s="16" t="s">
        <v>17</v>
      </c>
      <c r="E142" s="12">
        <f t="shared" si="6"/>
        <v>33.33333333333333</v>
      </c>
      <c r="F142" s="2">
        <f t="shared" si="7"/>
        <v>4</v>
      </c>
      <c r="G142" s="2">
        <f t="shared" si="8"/>
        <v>12</v>
      </c>
      <c r="H142" s="2">
        <v>0</v>
      </c>
      <c r="I142" s="2">
        <v>1</v>
      </c>
      <c r="J142" s="2">
        <v>1</v>
      </c>
      <c r="K142" s="2">
        <v>1</v>
      </c>
      <c r="L142" s="2">
        <v>0</v>
      </c>
      <c r="M142" s="2">
        <v>1</v>
      </c>
      <c r="N142" s="2"/>
      <c r="O142" s="2"/>
    </row>
    <row r="143" spans="2:15" ht="12.75">
      <c r="B143" s="3">
        <v>31</v>
      </c>
      <c r="C143" s="20" t="s">
        <v>219</v>
      </c>
      <c r="D143" s="17" t="s">
        <v>101</v>
      </c>
      <c r="E143" s="12">
        <f t="shared" si="6"/>
        <v>33.33333333333333</v>
      </c>
      <c r="F143" s="2">
        <f t="shared" si="7"/>
        <v>4</v>
      </c>
      <c r="G143" s="2">
        <f t="shared" si="8"/>
        <v>12</v>
      </c>
      <c r="H143" s="2"/>
      <c r="I143" s="2">
        <v>0</v>
      </c>
      <c r="J143" s="2">
        <v>0</v>
      </c>
      <c r="K143" s="2">
        <v>1</v>
      </c>
      <c r="L143" s="2"/>
      <c r="M143" s="2">
        <v>1</v>
      </c>
      <c r="N143" s="2">
        <v>1</v>
      </c>
      <c r="O143" s="2">
        <v>1</v>
      </c>
    </row>
    <row r="144" spans="2:15" ht="12.75">
      <c r="B144" s="3">
        <v>32</v>
      </c>
      <c r="C144" s="20" t="s">
        <v>226</v>
      </c>
      <c r="D144" s="17" t="s">
        <v>74</v>
      </c>
      <c r="E144" s="12">
        <f t="shared" si="6"/>
        <v>25</v>
      </c>
      <c r="F144" s="2">
        <f t="shared" si="7"/>
        <v>2</v>
      </c>
      <c r="G144" s="2">
        <f t="shared" si="8"/>
        <v>8</v>
      </c>
      <c r="H144" s="2"/>
      <c r="I144" s="2">
        <v>2</v>
      </c>
      <c r="J144" s="2"/>
      <c r="K144" s="2"/>
      <c r="L144" s="2">
        <v>0</v>
      </c>
      <c r="M144" s="2"/>
      <c r="N144" s="2">
        <v>0</v>
      </c>
      <c r="O144" s="2">
        <v>0</v>
      </c>
    </row>
    <row r="145" spans="2:15" ht="12.75">
      <c r="B145" s="3">
        <v>33</v>
      </c>
      <c r="C145" s="11" t="s">
        <v>234</v>
      </c>
      <c r="D145" s="17" t="s">
        <v>102</v>
      </c>
      <c r="E145" s="12">
        <f t="shared" si="6"/>
        <v>25</v>
      </c>
      <c r="F145" s="2">
        <f t="shared" si="7"/>
        <v>1</v>
      </c>
      <c r="G145" s="2">
        <f t="shared" si="8"/>
        <v>4</v>
      </c>
      <c r="H145" s="2">
        <v>1</v>
      </c>
      <c r="I145" s="2"/>
      <c r="J145" s="2"/>
      <c r="K145" s="2"/>
      <c r="L145" s="2"/>
      <c r="M145" s="2"/>
      <c r="N145" s="2"/>
      <c r="O145" s="2">
        <v>0</v>
      </c>
    </row>
    <row r="146" spans="2:15" ht="12.75">
      <c r="B146" s="3">
        <v>34</v>
      </c>
      <c r="C146" s="11" t="s">
        <v>248</v>
      </c>
      <c r="D146" s="17" t="s">
        <v>79</v>
      </c>
      <c r="E146" s="12">
        <f t="shared" si="6"/>
        <v>21.428571428571427</v>
      </c>
      <c r="F146" s="2">
        <f t="shared" si="7"/>
        <v>3</v>
      </c>
      <c r="G146" s="2">
        <f t="shared" si="8"/>
        <v>14</v>
      </c>
      <c r="H146" s="2">
        <v>0</v>
      </c>
      <c r="I146" s="2">
        <v>0</v>
      </c>
      <c r="J146" s="2">
        <v>1</v>
      </c>
      <c r="K146" s="2">
        <v>0</v>
      </c>
      <c r="L146" s="2">
        <v>1</v>
      </c>
      <c r="M146" s="2">
        <v>0</v>
      </c>
      <c r="N146" s="2">
        <v>1</v>
      </c>
      <c r="O146" s="2"/>
    </row>
    <row r="147" spans="2:15" ht="12.75">
      <c r="B147" s="3">
        <v>35</v>
      </c>
      <c r="C147" s="11" t="s">
        <v>249</v>
      </c>
      <c r="D147" s="17" t="s">
        <v>79</v>
      </c>
      <c r="E147" s="12">
        <f t="shared" si="6"/>
        <v>20</v>
      </c>
      <c r="F147" s="2">
        <f t="shared" si="7"/>
        <v>2</v>
      </c>
      <c r="G147" s="2">
        <f t="shared" si="8"/>
        <v>10</v>
      </c>
      <c r="H147" s="2">
        <v>0</v>
      </c>
      <c r="I147" s="2">
        <v>0</v>
      </c>
      <c r="J147" s="2">
        <v>1</v>
      </c>
      <c r="K147" s="2"/>
      <c r="L147" s="2">
        <v>1</v>
      </c>
      <c r="M147" s="2"/>
      <c r="N147" s="2">
        <v>0</v>
      </c>
      <c r="O147" s="2"/>
    </row>
    <row r="148" spans="2:15" ht="12.75">
      <c r="B148" s="3">
        <v>36</v>
      </c>
      <c r="C148" s="11" t="s">
        <v>246</v>
      </c>
      <c r="D148" s="17" t="s">
        <v>76</v>
      </c>
      <c r="E148" s="12">
        <f t="shared" si="6"/>
        <v>20</v>
      </c>
      <c r="F148" s="2">
        <f t="shared" si="7"/>
        <v>2</v>
      </c>
      <c r="G148" s="2">
        <f t="shared" si="8"/>
        <v>10</v>
      </c>
      <c r="H148" s="2"/>
      <c r="I148" s="2"/>
      <c r="J148" s="2">
        <v>0</v>
      </c>
      <c r="K148" s="2"/>
      <c r="L148" s="2">
        <v>0</v>
      </c>
      <c r="M148" s="2">
        <v>0</v>
      </c>
      <c r="N148" s="2">
        <v>0</v>
      </c>
      <c r="O148" s="2">
        <v>2</v>
      </c>
    </row>
    <row r="149" spans="2:15" ht="12.75">
      <c r="B149" s="3">
        <v>37</v>
      </c>
      <c r="C149" s="20" t="s">
        <v>228</v>
      </c>
      <c r="D149" s="17" t="s">
        <v>74</v>
      </c>
      <c r="E149" s="12">
        <f t="shared" si="6"/>
        <v>20</v>
      </c>
      <c r="F149" s="2">
        <f t="shared" si="7"/>
        <v>2</v>
      </c>
      <c r="G149" s="2">
        <f t="shared" si="8"/>
        <v>10</v>
      </c>
      <c r="H149" s="2">
        <v>1</v>
      </c>
      <c r="I149" s="2"/>
      <c r="J149" s="2"/>
      <c r="K149" s="2">
        <v>0</v>
      </c>
      <c r="L149" s="2"/>
      <c r="M149" s="2">
        <v>1</v>
      </c>
      <c r="N149" s="2">
        <v>0</v>
      </c>
      <c r="O149" s="2">
        <v>0</v>
      </c>
    </row>
    <row r="150" spans="2:15" ht="12.75">
      <c r="B150" s="3">
        <v>38</v>
      </c>
      <c r="C150" s="20" t="s">
        <v>232</v>
      </c>
      <c r="D150" s="17" t="s">
        <v>51</v>
      </c>
      <c r="E150" s="12">
        <f t="shared" si="6"/>
        <v>20</v>
      </c>
      <c r="F150" s="2">
        <f t="shared" si="7"/>
        <v>2</v>
      </c>
      <c r="G150" s="2">
        <f t="shared" si="8"/>
        <v>10</v>
      </c>
      <c r="H150" s="2"/>
      <c r="I150" s="2">
        <v>0</v>
      </c>
      <c r="J150" s="2">
        <v>0</v>
      </c>
      <c r="K150" s="2"/>
      <c r="L150" s="2">
        <v>1</v>
      </c>
      <c r="M150" s="2">
        <v>0</v>
      </c>
      <c r="N150" s="2">
        <v>1</v>
      </c>
      <c r="O150" s="2"/>
    </row>
    <row r="151" spans="2:15" ht="12.75">
      <c r="B151" s="3">
        <v>39</v>
      </c>
      <c r="C151" s="20" t="s">
        <v>231</v>
      </c>
      <c r="D151" s="17" t="s">
        <v>51</v>
      </c>
      <c r="E151" s="12">
        <f t="shared" si="6"/>
        <v>20</v>
      </c>
      <c r="F151" s="2">
        <f t="shared" si="7"/>
        <v>2</v>
      </c>
      <c r="G151" s="2">
        <f t="shared" si="8"/>
        <v>10</v>
      </c>
      <c r="H151" s="2">
        <v>1</v>
      </c>
      <c r="I151" s="2">
        <v>0</v>
      </c>
      <c r="J151" s="2">
        <v>0</v>
      </c>
      <c r="K151" s="2"/>
      <c r="L151" s="2">
        <v>0</v>
      </c>
      <c r="M151" s="2"/>
      <c r="N151" s="2">
        <v>1</v>
      </c>
      <c r="O151" s="2"/>
    </row>
    <row r="152" spans="2:15" ht="12.75">
      <c r="B152" s="3">
        <v>40</v>
      </c>
      <c r="C152" s="20" t="s">
        <v>216</v>
      </c>
      <c r="D152" s="17" t="s">
        <v>101</v>
      </c>
      <c r="E152" s="12">
        <f t="shared" si="6"/>
        <v>16.666666666666664</v>
      </c>
      <c r="F152" s="2">
        <f t="shared" si="7"/>
        <v>2</v>
      </c>
      <c r="G152" s="2">
        <f t="shared" si="8"/>
        <v>12</v>
      </c>
      <c r="H152" s="2">
        <v>1</v>
      </c>
      <c r="I152" s="2">
        <v>0</v>
      </c>
      <c r="J152" s="2"/>
      <c r="K152" s="2">
        <v>0</v>
      </c>
      <c r="L152" s="2">
        <v>1</v>
      </c>
      <c r="M152" s="2">
        <v>0</v>
      </c>
      <c r="N152" s="2"/>
      <c r="O152" s="2">
        <v>0</v>
      </c>
    </row>
    <row r="153" spans="2:15" ht="12.75">
      <c r="B153" s="3">
        <v>41</v>
      </c>
      <c r="C153" s="20" t="s">
        <v>244</v>
      </c>
      <c r="D153" s="17" t="s">
        <v>103</v>
      </c>
      <c r="E153" s="12">
        <f t="shared" si="6"/>
        <v>12.5</v>
      </c>
      <c r="F153" s="2">
        <f t="shared" si="7"/>
        <v>1</v>
      </c>
      <c r="G153" s="2">
        <f t="shared" si="8"/>
        <v>8</v>
      </c>
      <c r="H153" s="2"/>
      <c r="I153" s="2"/>
      <c r="J153" s="2">
        <v>1</v>
      </c>
      <c r="K153" s="2">
        <v>0</v>
      </c>
      <c r="L153" s="2"/>
      <c r="M153" s="2">
        <v>0</v>
      </c>
      <c r="N153" s="2">
        <v>0</v>
      </c>
      <c r="O153" s="2"/>
    </row>
    <row r="154" spans="2:15" ht="12.75">
      <c r="B154" s="3">
        <v>42</v>
      </c>
      <c r="C154" s="11" t="s">
        <v>264</v>
      </c>
      <c r="D154" s="17" t="s">
        <v>79</v>
      </c>
      <c r="E154" s="12">
        <f t="shared" si="6"/>
        <v>0</v>
      </c>
      <c r="F154" s="2">
        <f t="shared" si="7"/>
        <v>0</v>
      </c>
      <c r="G154" s="2">
        <f t="shared" si="8"/>
        <v>2</v>
      </c>
      <c r="H154" s="2"/>
      <c r="I154" s="2"/>
      <c r="J154" s="2"/>
      <c r="K154" s="2"/>
      <c r="L154" s="2"/>
      <c r="M154" s="2">
        <v>0</v>
      </c>
      <c r="N154" s="2"/>
      <c r="O154" s="2"/>
    </row>
    <row r="155" spans="5:7" ht="12.75">
      <c r="E155" s="10"/>
      <c r="F155" s="10"/>
      <c r="G155" s="10"/>
    </row>
    <row r="156" spans="2:15" ht="12.75">
      <c r="B156" s="23" t="s">
        <v>86</v>
      </c>
      <c r="C156" s="23"/>
      <c r="D156" s="13"/>
      <c r="E156" s="7"/>
      <c r="F156" s="7"/>
      <c r="G156" s="7"/>
      <c r="H156" s="24" t="s">
        <v>3</v>
      </c>
      <c r="I156" s="25"/>
      <c r="J156" s="25"/>
      <c r="K156" s="25"/>
      <c r="L156" s="25"/>
      <c r="M156" s="25"/>
      <c r="N156" s="25"/>
      <c r="O156" s="26"/>
    </row>
    <row r="157" spans="2:15" ht="12.75">
      <c r="B157" s="4" t="s">
        <v>6</v>
      </c>
      <c r="C157" s="9" t="s">
        <v>10</v>
      </c>
      <c r="D157" s="5" t="s">
        <v>0</v>
      </c>
      <c r="E157" s="5" t="s">
        <v>7</v>
      </c>
      <c r="F157" s="5" t="s">
        <v>9</v>
      </c>
      <c r="G157" s="5" t="s">
        <v>8</v>
      </c>
      <c r="H157" s="5">
        <v>1</v>
      </c>
      <c r="I157" s="5">
        <v>2</v>
      </c>
      <c r="J157" s="5">
        <v>3</v>
      </c>
      <c r="K157" s="5">
        <v>4</v>
      </c>
      <c r="L157" s="5">
        <v>5</v>
      </c>
      <c r="M157" s="5">
        <v>6</v>
      </c>
      <c r="N157" s="5">
        <v>7</v>
      </c>
      <c r="O157" s="5">
        <v>8</v>
      </c>
    </row>
    <row r="158" spans="2:15" ht="12.75">
      <c r="B158" s="3">
        <v>1</v>
      </c>
      <c r="C158" s="11" t="s">
        <v>387</v>
      </c>
      <c r="D158" s="17" t="s">
        <v>81</v>
      </c>
      <c r="E158" s="12">
        <f aca="true" t="shared" si="9" ref="E158:E194">F158/G158*100</f>
        <v>100</v>
      </c>
      <c r="F158" s="2">
        <f aca="true" t="shared" si="10" ref="F158:F194">SUM(H158:O158)</f>
        <v>12</v>
      </c>
      <c r="G158" s="2">
        <f aca="true" t="shared" si="11" ref="G158:G194">COUNT(H158:O158)*2</f>
        <v>12</v>
      </c>
      <c r="H158" s="2"/>
      <c r="I158" s="2">
        <v>2</v>
      </c>
      <c r="J158" s="2">
        <v>2</v>
      </c>
      <c r="K158" s="2">
        <v>2</v>
      </c>
      <c r="L158" s="2"/>
      <c r="M158" s="2">
        <v>2</v>
      </c>
      <c r="N158" s="2">
        <v>2</v>
      </c>
      <c r="O158" s="2">
        <v>2</v>
      </c>
    </row>
    <row r="159" spans="2:15" ht="12.75">
      <c r="B159" s="3">
        <v>2</v>
      </c>
      <c r="C159" s="11" t="s">
        <v>432</v>
      </c>
      <c r="D159" s="16" t="s">
        <v>18</v>
      </c>
      <c r="E159" s="12">
        <f t="shared" si="9"/>
        <v>100</v>
      </c>
      <c r="F159" s="2">
        <f t="shared" si="10"/>
        <v>4</v>
      </c>
      <c r="G159" s="2">
        <f t="shared" si="11"/>
        <v>4</v>
      </c>
      <c r="H159" s="2"/>
      <c r="I159" s="2"/>
      <c r="J159" s="2"/>
      <c r="K159" s="2"/>
      <c r="L159" s="2"/>
      <c r="M159" s="2"/>
      <c r="N159" s="2">
        <v>2</v>
      </c>
      <c r="O159" s="2">
        <v>2</v>
      </c>
    </row>
    <row r="160" spans="2:15" ht="12.75">
      <c r="B160" s="3">
        <v>3</v>
      </c>
      <c r="C160" s="14" t="s">
        <v>429</v>
      </c>
      <c r="D160" s="17" t="s">
        <v>55</v>
      </c>
      <c r="E160" s="12">
        <f t="shared" si="9"/>
        <v>100</v>
      </c>
      <c r="F160" s="2">
        <f t="shared" si="10"/>
        <v>4</v>
      </c>
      <c r="G160" s="2">
        <f t="shared" si="11"/>
        <v>4</v>
      </c>
      <c r="H160" s="2"/>
      <c r="I160" s="2"/>
      <c r="J160" s="2"/>
      <c r="K160" s="2"/>
      <c r="L160" s="2"/>
      <c r="M160" s="2"/>
      <c r="N160" s="2">
        <v>2</v>
      </c>
      <c r="O160" s="2">
        <v>2</v>
      </c>
    </row>
    <row r="161" spans="2:15" ht="12.75">
      <c r="B161" s="3">
        <v>4</v>
      </c>
      <c r="C161" s="14" t="s">
        <v>263</v>
      </c>
      <c r="D161" s="17" t="s">
        <v>55</v>
      </c>
      <c r="E161" s="12">
        <f t="shared" si="9"/>
        <v>90</v>
      </c>
      <c r="F161" s="2">
        <f t="shared" si="10"/>
        <v>9</v>
      </c>
      <c r="G161" s="2">
        <f t="shared" si="11"/>
        <v>10</v>
      </c>
      <c r="H161" s="2">
        <v>2</v>
      </c>
      <c r="I161" s="2">
        <v>1</v>
      </c>
      <c r="J161" s="2">
        <v>2</v>
      </c>
      <c r="K161" s="2"/>
      <c r="L161" s="2">
        <v>2</v>
      </c>
      <c r="M161" s="2"/>
      <c r="N161" s="2">
        <v>2</v>
      </c>
      <c r="O161" s="2"/>
    </row>
    <row r="162" spans="2:15" ht="12.75">
      <c r="B162" s="3">
        <v>5</v>
      </c>
      <c r="C162" s="14" t="s">
        <v>389</v>
      </c>
      <c r="D162" s="17" t="s">
        <v>53</v>
      </c>
      <c r="E162" s="12">
        <f t="shared" si="9"/>
        <v>90</v>
      </c>
      <c r="F162" s="2">
        <f t="shared" si="10"/>
        <v>9</v>
      </c>
      <c r="G162" s="2">
        <f t="shared" si="11"/>
        <v>10</v>
      </c>
      <c r="H162" s="2"/>
      <c r="I162" s="2">
        <v>1</v>
      </c>
      <c r="J162" s="2"/>
      <c r="K162" s="2">
        <v>2</v>
      </c>
      <c r="L162" s="2">
        <v>2</v>
      </c>
      <c r="M162" s="2"/>
      <c r="N162" s="2">
        <v>2</v>
      </c>
      <c r="O162" s="2">
        <v>2</v>
      </c>
    </row>
    <row r="163" spans="2:15" ht="12.75">
      <c r="B163" s="3">
        <v>6</v>
      </c>
      <c r="C163" s="20" t="s">
        <v>258</v>
      </c>
      <c r="D163" s="16" t="s">
        <v>83</v>
      </c>
      <c r="E163" s="12">
        <f t="shared" si="9"/>
        <v>83.33333333333334</v>
      </c>
      <c r="F163" s="2">
        <f t="shared" si="10"/>
        <v>10</v>
      </c>
      <c r="G163" s="2">
        <f t="shared" si="11"/>
        <v>12</v>
      </c>
      <c r="H163" s="2">
        <v>2</v>
      </c>
      <c r="I163" s="2">
        <v>2</v>
      </c>
      <c r="J163" s="2">
        <v>2</v>
      </c>
      <c r="K163" s="2"/>
      <c r="L163" s="2">
        <v>2</v>
      </c>
      <c r="M163" s="2"/>
      <c r="N163" s="2">
        <v>1</v>
      </c>
      <c r="O163" s="2">
        <v>1</v>
      </c>
    </row>
    <row r="164" spans="2:15" ht="12.75">
      <c r="B164" s="3">
        <v>7</v>
      </c>
      <c r="C164" s="20" t="s">
        <v>118</v>
      </c>
      <c r="D164" s="16" t="s">
        <v>83</v>
      </c>
      <c r="E164" s="12">
        <f t="shared" si="9"/>
        <v>78.57142857142857</v>
      </c>
      <c r="F164" s="2">
        <f t="shared" si="10"/>
        <v>11</v>
      </c>
      <c r="G164" s="2">
        <f t="shared" si="11"/>
        <v>14</v>
      </c>
      <c r="H164" s="2">
        <v>2</v>
      </c>
      <c r="I164" s="2"/>
      <c r="J164" s="2">
        <v>2</v>
      </c>
      <c r="K164" s="2">
        <v>1</v>
      </c>
      <c r="L164" s="2">
        <v>2</v>
      </c>
      <c r="M164" s="2">
        <v>1</v>
      </c>
      <c r="N164" s="2">
        <v>2</v>
      </c>
      <c r="O164" s="2">
        <v>1</v>
      </c>
    </row>
    <row r="165" spans="2:15" ht="12.75">
      <c r="B165" s="3">
        <v>8</v>
      </c>
      <c r="C165" s="20" t="s">
        <v>270</v>
      </c>
      <c r="D165" s="16" t="s">
        <v>82</v>
      </c>
      <c r="E165" s="12">
        <f t="shared" si="9"/>
        <v>75</v>
      </c>
      <c r="F165" s="2">
        <f t="shared" si="10"/>
        <v>9</v>
      </c>
      <c r="G165" s="2">
        <f t="shared" si="11"/>
        <v>12</v>
      </c>
      <c r="H165" s="2"/>
      <c r="I165" s="2">
        <v>2</v>
      </c>
      <c r="J165" s="2">
        <v>2</v>
      </c>
      <c r="K165" s="2">
        <v>1</v>
      </c>
      <c r="L165" s="2"/>
      <c r="M165" s="2">
        <v>2</v>
      </c>
      <c r="N165" s="2">
        <v>1</v>
      </c>
      <c r="O165" s="2">
        <v>1</v>
      </c>
    </row>
    <row r="166" spans="2:15" ht="12.75">
      <c r="B166" s="3">
        <v>9</v>
      </c>
      <c r="C166" s="20" t="s">
        <v>259</v>
      </c>
      <c r="D166" s="16" t="s">
        <v>83</v>
      </c>
      <c r="E166" s="12">
        <f t="shared" si="9"/>
        <v>75</v>
      </c>
      <c r="F166" s="2">
        <f t="shared" si="10"/>
        <v>9</v>
      </c>
      <c r="G166" s="2">
        <f t="shared" si="11"/>
        <v>12</v>
      </c>
      <c r="H166" s="2"/>
      <c r="I166" s="2">
        <v>2</v>
      </c>
      <c r="J166" s="2">
        <v>2</v>
      </c>
      <c r="K166" s="2">
        <v>2</v>
      </c>
      <c r="L166" s="2"/>
      <c r="M166" s="2">
        <v>0</v>
      </c>
      <c r="N166" s="2">
        <v>1</v>
      </c>
      <c r="O166" s="2">
        <v>2</v>
      </c>
    </row>
    <row r="167" spans="2:15" ht="12.75">
      <c r="B167" s="3">
        <v>10</v>
      </c>
      <c r="C167" s="11" t="s">
        <v>433</v>
      </c>
      <c r="D167" s="16" t="s">
        <v>18</v>
      </c>
      <c r="E167" s="12">
        <f t="shared" si="9"/>
        <v>75</v>
      </c>
      <c r="F167" s="2">
        <f t="shared" si="10"/>
        <v>3</v>
      </c>
      <c r="G167" s="2">
        <f t="shared" si="11"/>
        <v>4</v>
      </c>
      <c r="H167" s="2"/>
      <c r="I167" s="2">
        <v>1</v>
      </c>
      <c r="J167" s="2"/>
      <c r="K167" s="2"/>
      <c r="L167" s="2"/>
      <c r="M167" s="2"/>
      <c r="N167" s="2"/>
      <c r="O167" s="2">
        <v>2</v>
      </c>
    </row>
    <row r="168" spans="2:15" ht="12.75">
      <c r="B168" s="3">
        <v>11</v>
      </c>
      <c r="C168" s="14" t="s">
        <v>266</v>
      </c>
      <c r="D168" s="17" t="s">
        <v>104</v>
      </c>
      <c r="E168" s="12">
        <f t="shared" si="9"/>
        <v>70</v>
      </c>
      <c r="F168" s="2">
        <f t="shared" si="10"/>
        <v>7</v>
      </c>
      <c r="G168" s="2">
        <f t="shared" si="11"/>
        <v>10</v>
      </c>
      <c r="H168" s="2">
        <v>2</v>
      </c>
      <c r="I168" s="2"/>
      <c r="J168" s="2">
        <v>2</v>
      </c>
      <c r="K168" s="2">
        <v>2</v>
      </c>
      <c r="L168" s="2">
        <v>1</v>
      </c>
      <c r="M168" s="2"/>
      <c r="N168" s="2">
        <v>0</v>
      </c>
      <c r="O168" s="2"/>
    </row>
    <row r="169" spans="2:15" ht="12.75">
      <c r="B169" s="3">
        <v>12</v>
      </c>
      <c r="C169" s="14" t="s">
        <v>267</v>
      </c>
      <c r="D169" s="17" t="s">
        <v>104</v>
      </c>
      <c r="E169" s="12">
        <f t="shared" si="9"/>
        <v>70</v>
      </c>
      <c r="F169" s="2">
        <f t="shared" si="10"/>
        <v>7</v>
      </c>
      <c r="G169" s="2">
        <f t="shared" si="11"/>
        <v>10</v>
      </c>
      <c r="H169" s="2">
        <v>2</v>
      </c>
      <c r="I169" s="2"/>
      <c r="J169" s="2">
        <v>1</v>
      </c>
      <c r="K169" s="2"/>
      <c r="L169" s="2"/>
      <c r="M169" s="2">
        <v>2</v>
      </c>
      <c r="N169" s="2">
        <v>0</v>
      </c>
      <c r="O169" s="2">
        <v>2</v>
      </c>
    </row>
    <row r="170" spans="2:15" ht="12.75">
      <c r="B170" s="3">
        <v>13</v>
      </c>
      <c r="C170" s="20" t="s">
        <v>269</v>
      </c>
      <c r="D170" s="16" t="s">
        <v>82</v>
      </c>
      <c r="E170" s="12">
        <f t="shared" si="9"/>
        <v>64.28571428571429</v>
      </c>
      <c r="F170" s="2">
        <f t="shared" si="10"/>
        <v>9</v>
      </c>
      <c r="G170" s="2">
        <f t="shared" si="11"/>
        <v>14</v>
      </c>
      <c r="H170" s="2">
        <v>2</v>
      </c>
      <c r="I170" s="2"/>
      <c r="J170" s="2">
        <v>1</v>
      </c>
      <c r="K170" s="2">
        <v>1</v>
      </c>
      <c r="L170" s="2">
        <v>1</v>
      </c>
      <c r="M170" s="2">
        <v>2</v>
      </c>
      <c r="N170" s="2">
        <v>1</v>
      </c>
      <c r="O170" s="2">
        <v>1</v>
      </c>
    </row>
    <row r="171" spans="2:15" ht="12.75">
      <c r="B171" s="3">
        <v>14</v>
      </c>
      <c r="C171" s="20" t="s">
        <v>268</v>
      </c>
      <c r="D171" s="16" t="s">
        <v>82</v>
      </c>
      <c r="E171" s="12">
        <f t="shared" si="9"/>
        <v>60</v>
      </c>
      <c r="F171" s="2">
        <f t="shared" si="10"/>
        <v>6</v>
      </c>
      <c r="G171" s="2">
        <f t="shared" si="11"/>
        <v>10</v>
      </c>
      <c r="H171" s="2">
        <v>2</v>
      </c>
      <c r="I171" s="2">
        <v>1</v>
      </c>
      <c r="J171" s="2"/>
      <c r="K171" s="2"/>
      <c r="L171" s="2">
        <v>0</v>
      </c>
      <c r="M171" s="2"/>
      <c r="N171" s="2">
        <v>1</v>
      </c>
      <c r="O171" s="2">
        <v>2</v>
      </c>
    </row>
    <row r="172" spans="2:15" ht="12.75">
      <c r="B172" s="3">
        <v>15</v>
      </c>
      <c r="C172" s="11" t="s">
        <v>254</v>
      </c>
      <c r="D172" s="17" t="s">
        <v>81</v>
      </c>
      <c r="E172" s="12">
        <f t="shared" si="9"/>
        <v>58.333333333333336</v>
      </c>
      <c r="F172" s="2">
        <f t="shared" si="10"/>
        <v>7</v>
      </c>
      <c r="G172" s="2">
        <f t="shared" si="11"/>
        <v>12</v>
      </c>
      <c r="H172" s="2">
        <v>1</v>
      </c>
      <c r="I172" s="2">
        <v>2</v>
      </c>
      <c r="J172" s="2">
        <v>0</v>
      </c>
      <c r="K172" s="2"/>
      <c r="L172" s="2">
        <v>2</v>
      </c>
      <c r="M172" s="2">
        <v>1</v>
      </c>
      <c r="N172" s="2">
        <v>1</v>
      </c>
      <c r="O172" s="2"/>
    </row>
    <row r="173" spans="2:15" ht="12.75">
      <c r="B173" s="3">
        <v>16</v>
      </c>
      <c r="C173" s="14" t="s">
        <v>265</v>
      </c>
      <c r="D173" s="17" t="s">
        <v>104</v>
      </c>
      <c r="E173" s="12">
        <f t="shared" si="9"/>
        <v>58.333333333333336</v>
      </c>
      <c r="F173" s="2">
        <f t="shared" si="10"/>
        <v>7</v>
      </c>
      <c r="G173" s="2">
        <f t="shared" si="11"/>
        <v>12</v>
      </c>
      <c r="H173" s="2">
        <v>2</v>
      </c>
      <c r="I173" s="2"/>
      <c r="J173" s="2">
        <v>1</v>
      </c>
      <c r="K173" s="2">
        <v>1</v>
      </c>
      <c r="L173" s="2">
        <v>2</v>
      </c>
      <c r="M173" s="2">
        <v>1</v>
      </c>
      <c r="N173" s="2"/>
      <c r="O173" s="2">
        <v>0</v>
      </c>
    </row>
    <row r="174" spans="2:15" ht="12.75">
      <c r="B174" s="3">
        <v>17</v>
      </c>
      <c r="C174" s="20" t="s">
        <v>271</v>
      </c>
      <c r="D174" s="16" t="s">
        <v>82</v>
      </c>
      <c r="E174" s="12">
        <f t="shared" si="9"/>
        <v>50</v>
      </c>
      <c r="F174" s="2">
        <f t="shared" si="10"/>
        <v>6</v>
      </c>
      <c r="G174" s="2">
        <f t="shared" si="11"/>
        <v>12</v>
      </c>
      <c r="H174" s="2">
        <v>2</v>
      </c>
      <c r="I174" s="2">
        <v>1</v>
      </c>
      <c r="J174" s="2"/>
      <c r="K174" s="2">
        <v>0</v>
      </c>
      <c r="L174" s="2">
        <v>0</v>
      </c>
      <c r="M174" s="2">
        <v>2</v>
      </c>
      <c r="N174" s="2"/>
      <c r="O174" s="2">
        <v>1</v>
      </c>
    </row>
    <row r="175" spans="2:15" ht="12.75">
      <c r="B175" s="3">
        <v>18</v>
      </c>
      <c r="C175" s="20" t="s">
        <v>161</v>
      </c>
      <c r="D175" s="16" t="s">
        <v>83</v>
      </c>
      <c r="E175" s="12">
        <f t="shared" si="9"/>
        <v>50</v>
      </c>
      <c r="F175" s="2">
        <f t="shared" si="10"/>
        <v>6</v>
      </c>
      <c r="G175" s="2">
        <f t="shared" si="11"/>
        <v>12</v>
      </c>
      <c r="H175" s="2">
        <v>2</v>
      </c>
      <c r="I175" s="2">
        <v>1</v>
      </c>
      <c r="J175" s="2">
        <v>1</v>
      </c>
      <c r="K175" s="2">
        <v>1</v>
      </c>
      <c r="L175" s="2">
        <v>1</v>
      </c>
      <c r="M175" s="2">
        <v>0</v>
      </c>
      <c r="N175" s="2"/>
      <c r="O175" s="2"/>
    </row>
    <row r="176" spans="2:15" ht="12.75">
      <c r="B176" s="3">
        <v>19</v>
      </c>
      <c r="C176" s="14" t="s">
        <v>428</v>
      </c>
      <c r="D176" s="17" t="s">
        <v>53</v>
      </c>
      <c r="E176" s="12">
        <f t="shared" si="9"/>
        <v>50</v>
      </c>
      <c r="F176" s="2">
        <f t="shared" si="10"/>
        <v>6</v>
      </c>
      <c r="G176" s="2">
        <f t="shared" si="11"/>
        <v>12</v>
      </c>
      <c r="H176" s="2"/>
      <c r="I176" s="2">
        <v>1</v>
      </c>
      <c r="J176" s="2"/>
      <c r="K176" s="2">
        <v>1</v>
      </c>
      <c r="L176" s="2">
        <v>0</v>
      </c>
      <c r="M176" s="2">
        <v>2</v>
      </c>
      <c r="N176" s="2">
        <v>2</v>
      </c>
      <c r="O176" s="2">
        <v>0</v>
      </c>
    </row>
    <row r="177" spans="2:15" ht="12.75">
      <c r="B177" s="3">
        <v>20</v>
      </c>
      <c r="C177" s="14" t="s">
        <v>401</v>
      </c>
      <c r="D177" s="17" t="s">
        <v>55</v>
      </c>
      <c r="E177" s="12">
        <f t="shared" si="9"/>
        <v>50</v>
      </c>
      <c r="F177" s="2">
        <f t="shared" si="10"/>
        <v>1</v>
      </c>
      <c r="G177" s="2">
        <f t="shared" si="11"/>
        <v>2</v>
      </c>
      <c r="H177" s="2"/>
      <c r="I177" s="2"/>
      <c r="J177" s="2"/>
      <c r="K177" s="2">
        <v>1</v>
      </c>
      <c r="L177" s="2"/>
      <c r="M177" s="2"/>
      <c r="N177" s="2"/>
      <c r="O177" s="2"/>
    </row>
    <row r="178" spans="2:15" ht="12.75">
      <c r="B178" s="3">
        <v>21</v>
      </c>
      <c r="C178" s="14" t="s">
        <v>229</v>
      </c>
      <c r="D178" s="17" t="s">
        <v>55</v>
      </c>
      <c r="E178" s="12">
        <f t="shared" si="9"/>
        <v>50</v>
      </c>
      <c r="F178" s="2">
        <f t="shared" si="10"/>
        <v>1</v>
      </c>
      <c r="G178" s="2">
        <f t="shared" si="11"/>
        <v>2</v>
      </c>
      <c r="H178" s="2"/>
      <c r="I178" s="2"/>
      <c r="J178" s="2"/>
      <c r="K178" s="2"/>
      <c r="L178" s="2"/>
      <c r="M178" s="2"/>
      <c r="N178" s="2"/>
      <c r="O178" s="2">
        <v>1</v>
      </c>
    </row>
    <row r="179" spans="2:15" ht="12.75">
      <c r="B179" s="3">
        <v>22</v>
      </c>
      <c r="C179" s="11" t="s">
        <v>251</v>
      </c>
      <c r="D179" s="16" t="s">
        <v>18</v>
      </c>
      <c r="E179" s="12">
        <f t="shared" si="9"/>
        <v>41.66666666666667</v>
      </c>
      <c r="F179" s="2">
        <f t="shared" si="10"/>
        <v>5</v>
      </c>
      <c r="G179" s="2">
        <f t="shared" si="11"/>
        <v>12</v>
      </c>
      <c r="H179" s="2">
        <v>0</v>
      </c>
      <c r="I179" s="2">
        <v>1</v>
      </c>
      <c r="J179" s="2"/>
      <c r="K179" s="2">
        <v>2</v>
      </c>
      <c r="L179" s="2">
        <v>1</v>
      </c>
      <c r="M179" s="2">
        <v>1</v>
      </c>
      <c r="N179" s="2">
        <v>0</v>
      </c>
      <c r="O179" s="2"/>
    </row>
    <row r="180" spans="2:15" ht="12.75">
      <c r="B180" s="3">
        <v>23</v>
      </c>
      <c r="C180" s="14" t="s">
        <v>402</v>
      </c>
      <c r="D180" s="17" t="s">
        <v>53</v>
      </c>
      <c r="E180" s="12">
        <f t="shared" si="9"/>
        <v>37.5</v>
      </c>
      <c r="F180" s="2">
        <f t="shared" si="10"/>
        <v>3</v>
      </c>
      <c r="G180" s="2">
        <f t="shared" si="11"/>
        <v>8</v>
      </c>
      <c r="H180" s="2"/>
      <c r="I180" s="2"/>
      <c r="J180" s="2"/>
      <c r="K180" s="2">
        <v>0</v>
      </c>
      <c r="L180" s="2">
        <v>1</v>
      </c>
      <c r="M180" s="2"/>
      <c r="N180" s="2">
        <v>2</v>
      </c>
      <c r="O180" s="2">
        <v>0</v>
      </c>
    </row>
    <row r="181" spans="2:15" ht="12.75">
      <c r="B181" s="3">
        <v>24</v>
      </c>
      <c r="C181" s="20" t="s">
        <v>275</v>
      </c>
      <c r="D181" s="16" t="s">
        <v>84</v>
      </c>
      <c r="E181" s="12">
        <f t="shared" si="9"/>
        <v>35.714285714285715</v>
      </c>
      <c r="F181" s="2">
        <f t="shared" si="10"/>
        <v>5</v>
      </c>
      <c r="G181" s="2">
        <f t="shared" si="11"/>
        <v>14</v>
      </c>
      <c r="H181" s="2">
        <v>0</v>
      </c>
      <c r="I181" s="2">
        <v>2</v>
      </c>
      <c r="J181" s="2">
        <v>0</v>
      </c>
      <c r="K181" s="2">
        <v>0</v>
      </c>
      <c r="L181" s="2">
        <v>2</v>
      </c>
      <c r="M181" s="2">
        <v>1</v>
      </c>
      <c r="N181" s="2"/>
      <c r="O181" s="2">
        <v>0</v>
      </c>
    </row>
    <row r="182" spans="2:15" ht="12.75">
      <c r="B182" s="3">
        <v>25</v>
      </c>
      <c r="C182" s="11" t="s">
        <v>256</v>
      </c>
      <c r="D182" s="17" t="s">
        <v>81</v>
      </c>
      <c r="E182" s="12">
        <f t="shared" si="9"/>
        <v>35.714285714285715</v>
      </c>
      <c r="F182" s="2">
        <f t="shared" si="10"/>
        <v>5</v>
      </c>
      <c r="G182" s="2">
        <f t="shared" si="11"/>
        <v>14</v>
      </c>
      <c r="H182" s="2">
        <v>1</v>
      </c>
      <c r="I182" s="2">
        <v>2</v>
      </c>
      <c r="J182" s="2">
        <v>0</v>
      </c>
      <c r="K182" s="2"/>
      <c r="L182" s="2">
        <v>0</v>
      </c>
      <c r="M182" s="2">
        <v>2</v>
      </c>
      <c r="N182" s="2">
        <v>0</v>
      </c>
      <c r="O182" s="2">
        <v>0</v>
      </c>
    </row>
    <row r="183" spans="2:15" ht="12.75">
      <c r="B183" s="3">
        <v>26</v>
      </c>
      <c r="C183" s="20" t="s">
        <v>273</v>
      </c>
      <c r="D183" s="16" t="s">
        <v>84</v>
      </c>
      <c r="E183" s="12">
        <f t="shared" si="9"/>
        <v>33.33333333333333</v>
      </c>
      <c r="F183" s="2">
        <f t="shared" si="10"/>
        <v>4</v>
      </c>
      <c r="G183" s="2">
        <f t="shared" si="11"/>
        <v>12</v>
      </c>
      <c r="H183" s="2">
        <v>0</v>
      </c>
      <c r="I183" s="2">
        <v>1</v>
      </c>
      <c r="J183" s="2">
        <v>0</v>
      </c>
      <c r="K183" s="2"/>
      <c r="L183" s="2">
        <v>1</v>
      </c>
      <c r="M183" s="2">
        <v>1</v>
      </c>
      <c r="N183" s="2">
        <v>1</v>
      </c>
      <c r="O183" s="2"/>
    </row>
    <row r="184" spans="2:15" ht="12.75">
      <c r="B184" s="3">
        <v>27</v>
      </c>
      <c r="C184" s="20" t="s">
        <v>272</v>
      </c>
      <c r="D184" s="16" t="s">
        <v>84</v>
      </c>
      <c r="E184" s="12">
        <f t="shared" si="9"/>
        <v>33.33333333333333</v>
      </c>
      <c r="F184" s="2">
        <f t="shared" si="10"/>
        <v>4</v>
      </c>
      <c r="G184" s="2">
        <f t="shared" si="11"/>
        <v>12</v>
      </c>
      <c r="H184" s="2">
        <v>0</v>
      </c>
      <c r="I184" s="2">
        <v>0</v>
      </c>
      <c r="J184" s="2"/>
      <c r="K184" s="2">
        <v>1</v>
      </c>
      <c r="L184" s="2">
        <v>2</v>
      </c>
      <c r="M184" s="2"/>
      <c r="N184" s="2">
        <v>0</v>
      </c>
      <c r="O184" s="2">
        <v>1</v>
      </c>
    </row>
    <row r="185" spans="2:15" ht="12.75">
      <c r="B185" s="3">
        <v>28</v>
      </c>
      <c r="C185" s="14" t="s">
        <v>264</v>
      </c>
      <c r="D185" s="17" t="s">
        <v>55</v>
      </c>
      <c r="E185" s="12">
        <f t="shared" si="9"/>
        <v>25</v>
      </c>
      <c r="F185" s="2">
        <f t="shared" si="10"/>
        <v>2</v>
      </c>
      <c r="G185" s="2">
        <f t="shared" si="11"/>
        <v>8</v>
      </c>
      <c r="H185" s="2">
        <v>2</v>
      </c>
      <c r="I185" s="2">
        <v>0</v>
      </c>
      <c r="J185" s="2"/>
      <c r="K185" s="2"/>
      <c r="L185" s="2">
        <v>0</v>
      </c>
      <c r="M185" s="2"/>
      <c r="N185" s="2">
        <v>0</v>
      </c>
      <c r="O185" s="2"/>
    </row>
    <row r="186" spans="2:15" ht="12.75">
      <c r="B186" s="3">
        <v>29</v>
      </c>
      <c r="C186" s="14" t="s">
        <v>262</v>
      </c>
      <c r="D186" s="17" t="s">
        <v>55</v>
      </c>
      <c r="E186" s="12">
        <f t="shared" si="9"/>
        <v>25</v>
      </c>
      <c r="F186" s="2">
        <f t="shared" si="10"/>
        <v>2</v>
      </c>
      <c r="G186" s="2">
        <f t="shared" si="11"/>
        <v>8</v>
      </c>
      <c r="H186" s="2">
        <v>2</v>
      </c>
      <c r="I186" s="2">
        <v>0</v>
      </c>
      <c r="J186" s="2"/>
      <c r="K186" s="2">
        <v>0</v>
      </c>
      <c r="L186" s="2">
        <v>0</v>
      </c>
      <c r="M186" s="2"/>
      <c r="N186" s="2"/>
      <c r="O186" s="2"/>
    </row>
    <row r="187" spans="2:15" ht="12.75">
      <c r="B187" s="3">
        <v>30</v>
      </c>
      <c r="C187" s="14" t="s">
        <v>257</v>
      </c>
      <c r="D187" s="17" t="s">
        <v>81</v>
      </c>
      <c r="E187" s="12">
        <f t="shared" si="9"/>
        <v>25</v>
      </c>
      <c r="F187" s="2">
        <f t="shared" si="10"/>
        <v>2</v>
      </c>
      <c r="G187" s="2">
        <f t="shared" si="11"/>
        <v>8</v>
      </c>
      <c r="H187" s="2">
        <v>0</v>
      </c>
      <c r="I187" s="2"/>
      <c r="J187" s="2"/>
      <c r="K187" s="2">
        <v>1</v>
      </c>
      <c r="L187" s="2">
        <v>1</v>
      </c>
      <c r="M187" s="2"/>
      <c r="N187" s="2"/>
      <c r="O187" s="2">
        <v>0</v>
      </c>
    </row>
    <row r="188" spans="2:15" ht="12.75">
      <c r="B188" s="3">
        <v>31</v>
      </c>
      <c r="C188" s="14" t="s">
        <v>388</v>
      </c>
      <c r="D188" s="17" t="s">
        <v>53</v>
      </c>
      <c r="E188" s="12">
        <f t="shared" si="9"/>
        <v>20</v>
      </c>
      <c r="F188" s="2">
        <f t="shared" si="10"/>
        <v>2</v>
      </c>
      <c r="G188" s="2">
        <f t="shared" si="11"/>
        <v>10</v>
      </c>
      <c r="H188" s="2"/>
      <c r="I188" s="2">
        <v>1</v>
      </c>
      <c r="J188" s="2"/>
      <c r="K188" s="2">
        <v>0</v>
      </c>
      <c r="L188" s="2">
        <v>0</v>
      </c>
      <c r="M188" s="2"/>
      <c r="N188" s="2">
        <v>1</v>
      </c>
      <c r="O188" s="2">
        <v>0</v>
      </c>
    </row>
    <row r="189" spans="2:15" ht="12.75">
      <c r="B189" s="3">
        <v>32</v>
      </c>
      <c r="C189" s="11" t="s">
        <v>252</v>
      </c>
      <c r="D189" s="16" t="s">
        <v>18</v>
      </c>
      <c r="E189" s="12">
        <f t="shared" si="9"/>
        <v>12.5</v>
      </c>
      <c r="F189" s="2">
        <f t="shared" si="10"/>
        <v>1</v>
      </c>
      <c r="G189" s="2">
        <f t="shared" si="11"/>
        <v>8</v>
      </c>
      <c r="H189" s="2">
        <v>0</v>
      </c>
      <c r="I189" s="2"/>
      <c r="J189" s="2"/>
      <c r="K189" s="2">
        <v>1</v>
      </c>
      <c r="L189" s="2">
        <v>0</v>
      </c>
      <c r="M189" s="2">
        <v>0</v>
      </c>
      <c r="N189" s="2"/>
      <c r="O189" s="2"/>
    </row>
    <row r="190" spans="2:15" ht="12.75">
      <c r="B190" s="3">
        <v>33</v>
      </c>
      <c r="C190" s="11" t="s">
        <v>250</v>
      </c>
      <c r="D190" s="16" t="s">
        <v>18</v>
      </c>
      <c r="E190" s="12">
        <f t="shared" si="9"/>
        <v>0</v>
      </c>
      <c r="F190" s="2">
        <f t="shared" si="10"/>
        <v>0</v>
      </c>
      <c r="G190" s="2">
        <f t="shared" si="11"/>
        <v>10</v>
      </c>
      <c r="H190" s="2">
        <v>0</v>
      </c>
      <c r="I190" s="2"/>
      <c r="J190" s="2"/>
      <c r="K190" s="2">
        <v>0</v>
      </c>
      <c r="L190" s="2">
        <v>0</v>
      </c>
      <c r="M190" s="2">
        <v>0</v>
      </c>
      <c r="N190" s="2"/>
      <c r="O190" s="2">
        <v>0</v>
      </c>
    </row>
    <row r="191" spans="2:15" ht="12.75">
      <c r="B191" s="3">
        <v>34</v>
      </c>
      <c r="C191" s="11" t="s">
        <v>253</v>
      </c>
      <c r="D191" s="16" t="s">
        <v>18</v>
      </c>
      <c r="E191" s="12">
        <f t="shared" si="9"/>
        <v>0</v>
      </c>
      <c r="F191" s="2">
        <f t="shared" si="10"/>
        <v>0</v>
      </c>
      <c r="G191" s="2">
        <f t="shared" si="11"/>
        <v>2</v>
      </c>
      <c r="H191" s="2"/>
      <c r="I191" s="2">
        <v>0</v>
      </c>
      <c r="J191" s="2"/>
      <c r="K191" s="2"/>
      <c r="L191" s="2"/>
      <c r="M191" s="2"/>
      <c r="N191" s="2"/>
      <c r="O191" s="2"/>
    </row>
    <row r="192" spans="2:15" ht="12.75">
      <c r="B192" s="3">
        <v>35</v>
      </c>
      <c r="C192" s="20" t="s">
        <v>274</v>
      </c>
      <c r="D192" s="16" t="s">
        <v>84</v>
      </c>
      <c r="E192" s="12">
        <f t="shared" si="9"/>
        <v>0</v>
      </c>
      <c r="F192" s="2">
        <f t="shared" si="10"/>
        <v>0</v>
      </c>
      <c r="G192" s="2">
        <f t="shared" si="11"/>
        <v>4</v>
      </c>
      <c r="H192" s="2"/>
      <c r="I192" s="2"/>
      <c r="J192" s="2">
        <v>0</v>
      </c>
      <c r="K192" s="2"/>
      <c r="L192" s="2"/>
      <c r="M192" s="2"/>
      <c r="N192" s="2">
        <v>0</v>
      </c>
      <c r="O192" s="2"/>
    </row>
    <row r="193" spans="2:15" ht="12.75">
      <c r="B193" s="3">
        <v>36</v>
      </c>
      <c r="C193" s="20" t="s">
        <v>261</v>
      </c>
      <c r="D193" s="17" t="s">
        <v>73</v>
      </c>
      <c r="E193" s="12">
        <f t="shared" si="9"/>
        <v>0</v>
      </c>
      <c r="F193" s="2">
        <f t="shared" si="10"/>
        <v>0</v>
      </c>
      <c r="G193" s="2">
        <f t="shared" si="11"/>
        <v>2</v>
      </c>
      <c r="H193" s="2">
        <v>0</v>
      </c>
      <c r="I193" s="2"/>
      <c r="J193" s="2"/>
      <c r="K193" s="2"/>
      <c r="L193" s="2"/>
      <c r="M193" s="2"/>
      <c r="N193" s="2"/>
      <c r="O193" s="2"/>
    </row>
    <row r="194" spans="2:15" ht="12.75">
      <c r="B194" s="3">
        <v>37</v>
      </c>
      <c r="C194" s="20" t="s">
        <v>260</v>
      </c>
      <c r="D194" s="17" t="s">
        <v>73</v>
      </c>
      <c r="E194" s="12">
        <f t="shared" si="9"/>
        <v>0</v>
      </c>
      <c r="F194" s="2">
        <f t="shared" si="10"/>
        <v>0</v>
      </c>
      <c r="G194" s="2">
        <f t="shared" si="11"/>
        <v>2</v>
      </c>
      <c r="H194" s="2">
        <v>0</v>
      </c>
      <c r="I194" s="2"/>
      <c r="J194" s="2"/>
      <c r="K194" s="2"/>
      <c r="L194" s="2"/>
      <c r="M194" s="2"/>
      <c r="N194" s="2"/>
      <c r="O194" s="2"/>
    </row>
  </sheetData>
  <mergeCells count="10">
    <mergeCell ref="B156:C156"/>
    <mergeCell ref="H156:O156"/>
    <mergeCell ref="H1:O1"/>
    <mergeCell ref="H39:O39"/>
    <mergeCell ref="H67:O67"/>
    <mergeCell ref="H111:O111"/>
    <mergeCell ref="B111:C111"/>
    <mergeCell ref="B1:C1"/>
    <mergeCell ref="B39:C39"/>
    <mergeCell ref="B67:C67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3" width="3.7109375" style="1" customWidth="1"/>
    <col min="14" max="15" width="3.7109375" style="0" customWidth="1"/>
    <col min="16" max="16" width="14.140625" style="0" customWidth="1"/>
  </cols>
  <sheetData>
    <row r="1" spans="2:15" ht="12.75">
      <c r="B1" s="23" t="s">
        <v>15</v>
      </c>
      <c r="C1" s="23"/>
      <c r="F1" s="23" t="s">
        <v>3</v>
      </c>
      <c r="G1" s="23"/>
      <c r="H1" s="23"/>
      <c r="I1" s="23"/>
      <c r="J1" s="23"/>
      <c r="K1" s="23"/>
      <c r="L1" s="23"/>
      <c r="M1" s="23"/>
      <c r="N1" s="27"/>
      <c r="O1" s="27"/>
    </row>
    <row r="2" spans="2:15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</row>
    <row r="3" spans="2:15" ht="12.75">
      <c r="B3" s="6">
        <v>1</v>
      </c>
      <c r="C3" s="20" t="s">
        <v>39</v>
      </c>
      <c r="D3" s="2">
        <f aca="true" t="shared" si="0" ref="D3:D8">SUM(F3:M3)</f>
        <v>45</v>
      </c>
      <c r="E3" s="2">
        <f aca="true" t="shared" si="1" ref="E3:E8">COUNTIF(F3:M3,"&gt;=4")</f>
        <v>7</v>
      </c>
      <c r="F3" s="2">
        <v>7</v>
      </c>
      <c r="G3" s="2">
        <v>3</v>
      </c>
      <c r="H3" s="2">
        <v>7</v>
      </c>
      <c r="I3" s="2">
        <v>6</v>
      </c>
      <c r="J3" s="2">
        <v>5</v>
      </c>
      <c r="K3" s="2">
        <v>6</v>
      </c>
      <c r="L3" s="2">
        <v>4</v>
      </c>
      <c r="M3" s="2">
        <v>7</v>
      </c>
      <c r="N3" s="2"/>
      <c r="O3" s="2"/>
    </row>
    <row r="4" spans="2:15" ht="12.75">
      <c r="B4" s="6">
        <v>2</v>
      </c>
      <c r="C4" s="11" t="s">
        <v>105</v>
      </c>
      <c r="D4" s="2">
        <f t="shared" si="0"/>
        <v>35</v>
      </c>
      <c r="E4" s="2">
        <f t="shared" si="1"/>
        <v>7</v>
      </c>
      <c r="F4" s="2">
        <v>5</v>
      </c>
      <c r="G4" s="2">
        <v>4</v>
      </c>
      <c r="H4" s="2">
        <v>5</v>
      </c>
      <c r="I4" s="2">
        <v>4</v>
      </c>
      <c r="J4" s="2">
        <v>5</v>
      </c>
      <c r="K4" s="2">
        <v>5</v>
      </c>
      <c r="L4" s="2">
        <v>3</v>
      </c>
      <c r="M4" s="2">
        <v>4</v>
      </c>
      <c r="N4" s="2"/>
      <c r="O4" s="2"/>
    </row>
    <row r="5" spans="2:15" ht="12.75">
      <c r="B5" s="6">
        <v>3</v>
      </c>
      <c r="C5" s="22" t="s">
        <v>22</v>
      </c>
      <c r="D5" s="2">
        <f t="shared" si="0"/>
        <v>43</v>
      </c>
      <c r="E5" s="2">
        <f t="shared" si="1"/>
        <v>6</v>
      </c>
      <c r="F5" s="2">
        <v>7</v>
      </c>
      <c r="G5" s="2">
        <v>7</v>
      </c>
      <c r="H5" s="2">
        <v>5</v>
      </c>
      <c r="I5" s="2">
        <v>3</v>
      </c>
      <c r="J5" s="2">
        <v>2</v>
      </c>
      <c r="K5" s="2">
        <v>6</v>
      </c>
      <c r="L5" s="2">
        <v>7</v>
      </c>
      <c r="M5" s="2">
        <v>6</v>
      </c>
      <c r="N5" s="2"/>
      <c r="O5" s="2"/>
    </row>
    <row r="6" spans="2:15" ht="12.75">
      <c r="B6" s="6">
        <v>4</v>
      </c>
      <c r="C6" s="22" t="s">
        <v>52</v>
      </c>
      <c r="D6" s="2">
        <f t="shared" si="0"/>
        <v>20</v>
      </c>
      <c r="E6" s="2">
        <f t="shared" si="1"/>
        <v>2</v>
      </c>
      <c r="F6" s="2">
        <v>2</v>
      </c>
      <c r="G6" s="2">
        <v>4</v>
      </c>
      <c r="H6" s="2">
        <v>2</v>
      </c>
      <c r="I6" s="2">
        <v>1</v>
      </c>
      <c r="J6" s="2">
        <v>2</v>
      </c>
      <c r="K6" s="2">
        <v>2</v>
      </c>
      <c r="L6" s="2">
        <v>6</v>
      </c>
      <c r="M6" s="2">
        <v>1</v>
      </c>
      <c r="N6" s="2"/>
      <c r="O6" s="2"/>
    </row>
    <row r="7" spans="2:15" ht="12.75">
      <c r="B7" s="6">
        <v>5</v>
      </c>
      <c r="C7" s="22" t="s">
        <v>23</v>
      </c>
      <c r="D7" s="2">
        <f t="shared" si="0"/>
        <v>17</v>
      </c>
      <c r="E7" s="2">
        <f t="shared" si="1"/>
        <v>2</v>
      </c>
      <c r="F7" s="2">
        <v>0</v>
      </c>
      <c r="G7" s="2">
        <v>0</v>
      </c>
      <c r="H7" s="2">
        <v>1</v>
      </c>
      <c r="I7" s="2">
        <v>7</v>
      </c>
      <c r="J7" s="2">
        <v>5</v>
      </c>
      <c r="K7" s="2">
        <v>1</v>
      </c>
      <c r="L7" s="2">
        <v>0</v>
      </c>
      <c r="M7" s="2">
        <v>3</v>
      </c>
      <c r="N7" s="2"/>
      <c r="O7" s="2"/>
    </row>
    <row r="8" spans="2:15" ht="12.75">
      <c r="B8" s="6">
        <v>6</v>
      </c>
      <c r="C8" s="20" t="s">
        <v>40</v>
      </c>
      <c r="D8" s="2">
        <f t="shared" si="0"/>
        <v>7</v>
      </c>
      <c r="E8" s="2">
        <f t="shared" si="1"/>
        <v>0</v>
      </c>
      <c r="F8" s="2">
        <v>0</v>
      </c>
      <c r="G8" s="2">
        <v>3</v>
      </c>
      <c r="H8" s="2">
        <v>0</v>
      </c>
      <c r="I8" s="2">
        <v>0</v>
      </c>
      <c r="J8" s="2">
        <v>2</v>
      </c>
      <c r="K8" s="2">
        <v>1</v>
      </c>
      <c r="L8" s="2">
        <v>1</v>
      </c>
      <c r="M8" s="2">
        <v>0</v>
      </c>
      <c r="N8" s="2"/>
      <c r="O8" s="2"/>
    </row>
  </sheetData>
  <mergeCells count="2">
    <mergeCell ref="B1:C1"/>
    <mergeCell ref="F1:O1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7" width="3.7109375" style="1" customWidth="1"/>
    <col min="18" max="18" width="3.00390625" style="1" customWidth="1"/>
    <col min="19" max="16384" width="9.140625" style="1" customWidth="1"/>
  </cols>
  <sheetData>
    <row r="1" spans="2:17" ht="12.75">
      <c r="B1" s="23" t="s">
        <v>15</v>
      </c>
      <c r="C1" s="23"/>
      <c r="D1" s="13"/>
      <c r="E1" s="7"/>
      <c r="F1" s="7"/>
      <c r="G1" s="7"/>
      <c r="H1" s="23" t="s">
        <v>3</v>
      </c>
      <c r="I1" s="23"/>
      <c r="J1" s="23"/>
      <c r="K1" s="23"/>
      <c r="L1" s="23"/>
      <c r="M1" s="23"/>
      <c r="N1" s="23"/>
      <c r="O1" s="23"/>
      <c r="P1" s="28"/>
      <c r="Q1" s="28"/>
    </row>
    <row r="2" spans="2:17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</row>
    <row r="3" spans="2:17" ht="12.75">
      <c r="B3" s="3">
        <v>1</v>
      </c>
      <c r="C3" s="11" t="s">
        <v>115</v>
      </c>
      <c r="D3" s="16" t="s">
        <v>105</v>
      </c>
      <c r="E3" s="12">
        <f aca="true" t="shared" si="0" ref="E3:E28">F3/G3*100</f>
        <v>100</v>
      </c>
      <c r="F3" s="2">
        <f aca="true" t="shared" si="1" ref="F3:F28">SUM(H3:O3)</f>
        <v>16</v>
      </c>
      <c r="G3" s="2">
        <f aca="true" t="shared" si="2" ref="G3:G28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/>
      <c r="Q3" s="2"/>
    </row>
    <row r="4" spans="2:17" ht="12.75">
      <c r="B4" s="3">
        <v>2</v>
      </c>
      <c r="C4" s="20" t="s">
        <v>111</v>
      </c>
      <c r="D4" s="17" t="s">
        <v>39</v>
      </c>
      <c r="E4" s="12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/>
      <c r="P4" s="2"/>
      <c r="Q4" s="2"/>
    </row>
    <row r="5" spans="2:17" ht="12.75">
      <c r="B5" s="3">
        <v>3</v>
      </c>
      <c r="C5" s="20" t="s">
        <v>109</v>
      </c>
      <c r="D5" s="17" t="s">
        <v>22</v>
      </c>
      <c r="E5" s="12">
        <f t="shared" si="0"/>
        <v>100</v>
      </c>
      <c r="F5" s="2">
        <f t="shared" si="1"/>
        <v>12</v>
      </c>
      <c r="G5" s="2">
        <f t="shared" si="2"/>
        <v>12</v>
      </c>
      <c r="H5" s="2">
        <v>2</v>
      </c>
      <c r="I5" s="2">
        <v>2</v>
      </c>
      <c r="J5" s="2">
        <v>2</v>
      </c>
      <c r="K5" s="2"/>
      <c r="L5" s="2"/>
      <c r="M5" s="2">
        <v>2</v>
      </c>
      <c r="N5" s="2">
        <v>2</v>
      </c>
      <c r="O5" s="2">
        <v>2</v>
      </c>
      <c r="P5" s="2"/>
      <c r="Q5" s="2"/>
    </row>
    <row r="6" spans="2:17" ht="12.75">
      <c r="B6" s="3">
        <v>4</v>
      </c>
      <c r="C6" s="11" t="s">
        <v>155</v>
      </c>
      <c r="D6" s="17" t="s">
        <v>39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/>
    </row>
    <row r="7" spans="2:17" ht="12.75">
      <c r="B7" s="3">
        <v>5</v>
      </c>
      <c r="C7" s="20" t="s">
        <v>110</v>
      </c>
      <c r="D7" s="17" t="s">
        <v>22</v>
      </c>
      <c r="E7" s="12">
        <f t="shared" si="0"/>
        <v>90</v>
      </c>
      <c r="F7" s="2">
        <f t="shared" si="1"/>
        <v>9</v>
      </c>
      <c r="G7" s="2">
        <f t="shared" si="2"/>
        <v>10</v>
      </c>
      <c r="H7" s="2">
        <v>2</v>
      </c>
      <c r="I7" s="2">
        <v>2</v>
      </c>
      <c r="J7" s="2"/>
      <c r="K7" s="2"/>
      <c r="L7" s="2"/>
      <c r="M7" s="2">
        <v>2</v>
      </c>
      <c r="N7" s="2">
        <v>2</v>
      </c>
      <c r="O7" s="2">
        <v>1</v>
      </c>
      <c r="P7" s="2"/>
      <c r="Q7" s="2"/>
    </row>
    <row r="8" spans="2:17" ht="12.75">
      <c r="B8" s="3">
        <v>6</v>
      </c>
      <c r="C8" s="20" t="s">
        <v>106</v>
      </c>
      <c r="D8" s="17" t="s">
        <v>22</v>
      </c>
      <c r="E8" s="12">
        <f t="shared" si="0"/>
        <v>90</v>
      </c>
      <c r="F8" s="2">
        <f t="shared" si="1"/>
        <v>9</v>
      </c>
      <c r="G8" s="2">
        <f t="shared" si="2"/>
        <v>10</v>
      </c>
      <c r="H8" s="2">
        <v>2</v>
      </c>
      <c r="I8" s="2"/>
      <c r="J8" s="2">
        <v>2</v>
      </c>
      <c r="K8" s="2">
        <v>2</v>
      </c>
      <c r="L8" s="2">
        <v>1</v>
      </c>
      <c r="M8" s="2"/>
      <c r="N8" s="2"/>
      <c r="O8" s="2">
        <v>2</v>
      </c>
      <c r="P8" s="2"/>
      <c r="Q8" s="2"/>
    </row>
    <row r="9" spans="2:17" ht="12.75">
      <c r="B9" s="3">
        <v>7</v>
      </c>
      <c r="C9" s="20" t="s">
        <v>112</v>
      </c>
      <c r="D9" s="17" t="s">
        <v>39</v>
      </c>
      <c r="E9" s="12">
        <f t="shared" si="0"/>
        <v>87.5</v>
      </c>
      <c r="F9" s="2">
        <f t="shared" si="1"/>
        <v>14</v>
      </c>
      <c r="G9" s="2">
        <f t="shared" si="2"/>
        <v>16</v>
      </c>
      <c r="H9" s="2">
        <v>2</v>
      </c>
      <c r="I9" s="2">
        <v>1</v>
      </c>
      <c r="J9" s="2">
        <v>2</v>
      </c>
      <c r="K9" s="2">
        <v>2</v>
      </c>
      <c r="L9" s="2">
        <v>2</v>
      </c>
      <c r="M9" s="2">
        <v>2</v>
      </c>
      <c r="N9" s="2">
        <v>1</v>
      </c>
      <c r="O9" s="2">
        <v>2</v>
      </c>
      <c r="P9" s="2"/>
      <c r="Q9" s="2"/>
    </row>
    <row r="10" spans="2:17" ht="12.75">
      <c r="B10" s="3">
        <v>8</v>
      </c>
      <c r="C10" s="11" t="s">
        <v>116</v>
      </c>
      <c r="D10" s="16" t="s">
        <v>105</v>
      </c>
      <c r="E10" s="12">
        <f t="shared" si="0"/>
        <v>75</v>
      </c>
      <c r="F10" s="2">
        <f t="shared" si="1"/>
        <v>12</v>
      </c>
      <c r="G10" s="2">
        <f t="shared" si="2"/>
        <v>16</v>
      </c>
      <c r="H10" s="2">
        <v>2</v>
      </c>
      <c r="I10" s="2">
        <v>1</v>
      </c>
      <c r="J10" s="2">
        <v>2</v>
      </c>
      <c r="K10" s="2">
        <v>1</v>
      </c>
      <c r="L10" s="2">
        <v>2</v>
      </c>
      <c r="M10" s="2">
        <v>2</v>
      </c>
      <c r="N10" s="2">
        <v>0</v>
      </c>
      <c r="O10" s="2">
        <v>2</v>
      </c>
      <c r="P10" s="2"/>
      <c r="Q10" s="2"/>
    </row>
    <row r="11" spans="2:17" ht="12.75">
      <c r="B11" s="3">
        <v>9</v>
      </c>
      <c r="C11" s="20" t="s">
        <v>114</v>
      </c>
      <c r="D11" s="17" t="s">
        <v>39</v>
      </c>
      <c r="E11" s="12">
        <f t="shared" si="0"/>
        <v>66.66666666666666</v>
      </c>
      <c r="F11" s="2">
        <f t="shared" si="1"/>
        <v>8</v>
      </c>
      <c r="G11" s="2">
        <f t="shared" si="2"/>
        <v>12</v>
      </c>
      <c r="H11" s="2"/>
      <c r="I11" s="2"/>
      <c r="J11" s="2">
        <v>2</v>
      </c>
      <c r="K11" s="2">
        <v>2</v>
      </c>
      <c r="L11" s="2">
        <v>0</v>
      </c>
      <c r="M11" s="2">
        <v>1</v>
      </c>
      <c r="N11" s="2">
        <v>1</v>
      </c>
      <c r="O11" s="2">
        <v>2</v>
      </c>
      <c r="P11" s="2"/>
      <c r="Q11" s="2"/>
    </row>
    <row r="12" spans="2:17" ht="12.75">
      <c r="B12" s="3">
        <v>10</v>
      </c>
      <c r="C12" s="20" t="s">
        <v>123</v>
      </c>
      <c r="D12" s="17" t="s">
        <v>23</v>
      </c>
      <c r="E12" s="12">
        <f t="shared" si="0"/>
        <v>60</v>
      </c>
      <c r="F12" s="2">
        <f t="shared" si="1"/>
        <v>6</v>
      </c>
      <c r="G12" s="2">
        <f t="shared" si="2"/>
        <v>10</v>
      </c>
      <c r="H12" s="2">
        <v>0</v>
      </c>
      <c r="I12" s="2"/>
      <c r="J12" s="2"/>
      <c r="K12" s="2">
        <v>2</v>
      </c>
      <c r="L12" s="2">
        <v>2</v>
      </c>
      <c r="M12" s="2">
        <v>1</v>
      </c>
      <c r="N12" s="2"/>
      <c r="O12" s="2">
        <v>1</v>
      </c>
      <c r="P12" s="2"/>
      <c r="Q12" s="2"/>
    </row>
    <row r="13" spans="2:17" ht="12.75">
      <c r="B13" s="3">
        <v>11</v>
      </c>
      <c r="C13" s="20" t="s">
        <v>107</v>
      </c>
      <c r="D13" s="17" t="s">
        <v>22</v>
      </c>
      <c r="E13" s="12">
        <f t="shared" si="0"/>
        <v>60</v>
      </c>
      <c r="F13" s="2">
        <f t="shared" si="1"/>
        <v>6</v>
      </c>
      <c r="G13" s="2">
        <f t="shared" si="2"/>
        <v>10</v>
      </c>
      <c r="H13" s="2"/>
      <c r="I13" s="2">
        <v>2</v>
      </c>
      <c r="J13" s="2">
        <v>1</v>
      </c>
      <c r="K13" s="2">
        <v>0</v>
      </c>
      <c r="L13" s="2">
        <v>1</v>
      </c>
      <c r="M13" s="2"/>
      <c r="N13" s="2">
        <v>2</v>
      </c>
      <c r="O13" s="2"/>
      <c r="P13" s="2"/>
      <c r="Q13" s="2"/>
    </row>
    <row r="14" spans="2:17" ht="12.75">
      <c r="B14" s="3">
        <v>12</v>
      </c>
      <c r="C14" s="20" t="s">
        <v>119</v>
      </c>
      <c r="D14" s="17" t="s">
        <v>52</v>
      </c>
      <c r="E14" s="12">
        <f t="shared" si="0"/>
        <v>50</v>
      </c>
      <c r="F14" s="2">
        <f t="shared" si="1"/>
        <v>8</v>
      </c>
      <c r="G14" s="2">
        <f t="shared" si="2"/>
        <v>16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  <c r="M14" s="2">
        <v>1</v>
      </c>
      <c r="N14" s="2">
        <v>2</v>
      </c>
      <c r="O14" s="2">
        <v>1</v>
      </c>
      <c r="P14" s="2"/>
      <c r="Q14" s="2"/>
    </row>
    <row r="15" spans="2:17" ht="12.75">
      <c r="B15" s="3">
        <v>13</v>
      </c>
      <c r="C15" s="20" t="s">
        <v>113</v>
      </c>
      <c r="D15" s="17" t="s">
        <v>39</v>
      </c>
      <c r="E15" s="12">
        <f t="shared" si="0"/>
        <v>50</v>
      </c>
      <c r="F15" s="2">
        <f t="shared" si="1"/>
        <v>2</v>
      </c>
      <c r="G15" s="2">
        <f t="shared" si="2"/>
        <v>4</v>
      </c>
      <c r="H15" s="2">
        <v>2</v>
      </c>
      <c r="I15" s="2">
        <v>0</v>
      </c>
      <c r="J15" s="2"/>
      <c r="K15" s="2"/>
      <c r="L15" s="2"/>
      <c r="M15" s="2"/>
      <c r="N15" s="2"/>
      <c r="O15" s="2"/>
      <c r="P15" s="2"/>
      <c r="Q15" s="2"/>
    </row>
    <row r="16" spans="2:17" ht="12.75">
      <c r="B16" s="3">
        <v>14</v>
      </c>
      <c r="C16" s="20" t="s">
        <v>118</v>
      </c>
      <c r="D16" s="17" t="s">
        <v>52</v>
      </c>
      <c r="E16" s="12">
        <f t="shared" si="0"/>
        <v>37.5</v>
      </c>
      <c r="F16" s="2">
        <f t="shared" si="1"/>
        <v>6</v>
      </c>
      <c r="G16" s="2">
        <f t="shared" si="2"/>
        <v>16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1</v>
      </c>
      <c r="N16" s="2">
        <v>2</v>
      </c>
      <c r="O16" s="2">
        <v>0</v>
      </c>
      <c r="P16" s="2"/>
      <c r="Q16" s="2"/>
    </row>
    <row r="17" spans="2:17" ht="12.75">
      <c r="B17" s="3">
        <v>15</v>
      </c>
      <c r="C17" s="20" t="s">
        <v>129</v>
      </c>
      <c r="D17" s="17" t="s">
        <v>40</v>
      </c>
      <c r="E17" s="12">
        <f t="shared" si="0"/>
        <v>37.5</v>
      </c>
      <c r="F17" s="2">
        <f t="shared" si="1"/>
        <v>3</v>
      </c>
      <c r="G17" s="2">
        <f t="shared" si="2"/>
        <v>8</v>
      </c>
      <c r="H17" s="2"/>
      <c r="I17" s="2">
        <v>1</v>
      </c>
      <c r="J17" s="2">
        <v>0</v>
      </c>
      <c r="K17" s="2"/>
      <c r="L17" s="2">
        <v>1</v>
      </c>
      <c r="M17" s="2">
        <v>1</v>
      </c>
      <c r="N17" s="2"/>
      <c r="O17" s="2"/>
      <c r="P17" s="2"/>
      <c r="Q17" s="2"/>
    </row>
    <row r="18" spans="2:17" ht="12.75">
      <c r="B18" s="3">
        <v>16</v>
      </c>
      <c r="C18" s="20" t="s">
        <v>125</v>
      </c>
      <c r="D18" s="17" t="s">
        <v>23</v>
      </c>
      <c r="E18" s="12">
        <f t="shared" si="0"/>
        <v>33.33333333333333</v>
      </c>
      <c r="F18" s="2">
        <f t="shared" si="1"/>
        <v>4</v>
      </c>
      <c r="G18" s="2">
        <f t="shared" si="2"/>
        <v>12</v>
      </c>
      <c r="H18" s="2"/>
      <c r="I18" s="2">
        <v>0</v>
      </c>
      <c r="J18" s="2">
        <v>0</v>
      </c>
      <c r="K18" s="2">
        <v>2</v>
      </c>
      <c r="L18" s="2">
        <v>1</v>
      </c>
      <c r="M18" s="2"/>
      <c r="N18" s="2">
        <v>0</v>
      </c>
      <c r="O18" s="2">
        <v>1</v>
      </c>
      <c r="P18" s="2"/>
      <c r="Q18" s="2"/>
    </row>
    <row r="19" spans="2:17" ht="12.75">
      <c r="B19" s="3">
        <v>17</v>
      </c>
      <c r="C19" s="20" t="s">
        <v>108</v>
      </c>
      <c r="D19" s="17" t="s">
        <v>22</v>
      </c>
      <c r="E19" s="12">
        <f t="shared" si="0"/>
        <v>33.33333333333333</v>
      </c>
      <c r="F19" s="2">
        <f t="shared" si="1"/>
        <v>2</v>
      </c>
      <c r="G19" s="2">
        <f t="shared" si="2"/>
        <v>6</v>
      </c>
      <c r="H19" s="2"/>
      <c r="I19" s="2"/>
      <c r="J19" s="2"/>
      <c r="K19" s="2">
        <v>1</v>
      </c>
      <c r="L19" s="2">
        <v>0</v>
      </c>
      <c r="M19" s="2">
        <v>1</v>
      </c>
      <c r="N19" s="2"/>
      <c r="O19" s="2"/>
      <c r="P19" s="2"/>
      <c r="Q19" s="2"/>
    </row>
    <row r="20" spans="2:17" ht="12.75">
      <c r="B20" s="3">
        <v>18</v>
      </c>
      <c r="C20" s="20" t="s">
        <v>124</v>
      </c>
      <c r="D20" s="17" t="s">
        <v>23</v>
      </c>
      <c r="E20" s="12">
        <f t="shared" si="0"/>
        <v>25</v>
      </c>
      <c r="F20" s="2">
        <f t="shared" si="1"/>
        <v>1</v>
      </c>
      <c r="G20" s="2">
        <f t="shared" si="2"/>
        <v>4</v>
      </c>
      <c r="H20" s="2"/>
      <c r="I20" s="2"/>
      <c r="J20" s="2"/>
      <c r="K20" s="2">
        <v>1</v>
      </c>
      <c r="L20" s="2"/>
      <c r="M20" s="2">
        <v>0</v>
      </c>
      <c r="N20" s="2"/>
      <c r="O20" s="2"/>
      <c r="P20" s="2"/>
      <c r="Q20" s="2"/>
    </row>
    <row r="21" spans="2:17" ht="12.75">
      <c r="B21" s="3">
        <v>19</v>
      </c>
      <c r="C21" s="20" t="s">
        <v>126</v>
      </c>
      <c r="D21" s="17" t="s">
        <v>23</v>
      </c>
      <c r="E21" s="12">
        <f t="shared" si="0"/>
        <v>16.666666666666664</v>
      </c>
      <c r="F21" s="2">
        <f t="shared" si="1"/>
        <v>2</v>
      </c>
      <c r="G21" s="2">
        <f t="shared" si="2"/>
        <v>12</v>
      </c>
      <c r="H21" s="2">
        <v>0</v>
      </c>
      <c r="I21" s="2">
        <v>0</v>
      </c>
      <c r="J21" s="2">
        <v>1</v>
      </c>
      <c r="K21" s="2">
        <v>1</v>
      </c>
      <c r="L21" s="2"/>
      <c r="M21" s="2"/>
      <c r="N21" s="2">
        <v>0</v>
      </c>
      <c r="O21" s="2">
        <v>0</v>
      </c>
      <c r="P21" s="2"/>
      <c r="Q21" s="2"/>
    </row>
    <row r="22" spans="2:17" ht="12.75">
      <c r="B22" s="3">
        <v>20</v>
      </c>
      <c r="C22" s="20" t="s">
        <v>127</v>
      </c>
      <c r="D22" s="17" t="s">
        <v>23</v>
      </c>
      <c r="E22" s="12">
        <f t="shared" si="0"/>
        <v>16.666666666666664</v>
      </c>
      <c r="F22" s="2">
        <f t="shared" si="1"/>
        <v>2</v>
      </c>
      <c r="G22" s="2">
        <f t="shared" si="2"/>
        <v>12</v>
      </c>
      <c r="H22" s="2">
        <v>0</v>
      </c>
      <c r="I22" s="2">
        <v>0</v>
      </c>
      <c r="J22" s="2">
        <v>0</v>
      </c>
      <c r="K22" s="2"/>
      <c r="L22" s="2">
        <v>2</v>
      </c>
      <c r="M22" s="2">
        <v>0</v>
      </c>
      <c r="N22" s="2">
        <v>0</v>
      </c>
      <c r="O22" s="2"/>
      <c r="P22" s="2"/>
      <c r="Q22" s="2"/>
    </row>
    <row r="23" spans="2:17" ht="12.75">
      <c r="B23" s="3">
        <v>21</v>
      </c>
      <c r="C23" s="20" t="s">
        <v>128</v>
      </c>
      <c r="D23" s="17" t="s">
        <v>40</v>
      </c>
      <c r="E23" s="12">
        <f t="shared" si="0"/>
        <v>12.5</v>
      </c>
      <c r="F23" s="2">
        <f t="shared" si="1"/>
        <v>2</v>
      </c>
      <c r="G23" s="2">
        <f t="shared" si="2"/>
        <v>16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/>
      <c r="Q23" s="2"/>
    </row>
    <row r="24" spans="2:17" ht="12.75">
      <c r="B24" s="3">
        <v>22</v>
      </c>
      <c r="C24" s="20" t="s">
        <v>130</v>
      </c>
      <c r="D24" s="17" t="s">
        <v>40</v>
      </c>
      <c r="E24" s="12">
        <f t="shared" si="0"/>
        <v>10</v>
      </c>
      <c r="F24" s="2">
        <f t="shared" si="1"/>
        <v>1</v>
      </c>
      <c r="G24" s="2">
        <f t="shared" si="2"/>
        <v>10</v>
      </c>
      <c r="H24" s="2">
        <v>0</v>
      </c>
      <c r="I24" s="2"/>
      <c r="J24" s="2">
        <v>0</v>
      </c>
      <c r="K24" s="2">
        <v>0</v>
      </c>
      <c r="L24" s="2"/>
      <c r="M24" s="2"/>
      <c r="N24" s="2">
        <v>1</v>
      </c>
      <c r="O24" s="2">
        <v>0</v>
      </c>
      <c r="P24" s="2"/>
      <c r="Q24" s="2"/>
    </row>
    <row r="25" spans="2:17" ht="12.75">
      <c r="B25" s="3">
        <v>23</v>
      </c>
      <c r="C25" s="20" t="s">
        <v>131</v>
      </c>
      <c r="D25" s="17" t="s">
        <v>40</v>
      </c>
      <c r="E25" s="12">
        <f t="shared" si="0"/>
        <v>8.333333333333332</v>
      </c>
      <c r="F25" s="2">
        <f t="shared" si="1"/>
        <v>1</v>
      </c>
      <c r="G25" s="2">
        <f t="shared" si="2"/>
        <v>12</v>
      </c>
      <c r="H25" s="2">
        <v>0</v>
      </c>
      <c r="I25" s="2">
        <v>0</v>
      </c>
      <c r="J25" s="2"/>
      <c r="K25" s="2"/>
      <c r="L25" s="2">
        <v>1</v>
      </c>
      <c r="M25" s="2">
        <v>0</v>
      </c>
      <c r="N25" s="2">
        <v>0</v>
      </c>
      <c r="O25" s="2">
        <v>0</v>
      </c>
      <c r="P25" s="2"/>
      <c r="Q25" s="2"/>
    </row>
    <row r="26" spans="2:17" ht="12.75">
      <c r="B26" s="3">
        <v>24</v>
      </c>
      <c r="C26" s="11" t="s">
        <v>117</v>
      </c>
      <c r="D26" s="16" t="s">
        <v>105</v>
      </c>
      <c r="E26" s="12">
        <f t="shared" si="0"/>
        <v>7.142857142857142</v>
      </c>
      <c r="F26" s="2">
        <f t="shared" si="1"/>
        <v>1</v>
      </c>
      <c r="G26" s="2">
        <f t="shared" si="2"/>
        <v>14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/>
      <c r="O26" s="2">
        <v>0</v>
      </c>
      <c r="P26" s="2"/>
      <c r="Q26" s="2"/>
    </row>
    <row r="27" spans="2:17" ht="12.75">
      <c r="B27" s="3">
        <v>25</v>
      </c>
      <c r="C27" s="20" t="s">
        <v>120</v>
      </c>
      <c r="D27" s="17" t="s">
        <v>52</v>
      </c>
      <c r="E27" s="12">
        <f t="shared" si="0"/>
        <v>6.25</v>
      </c>
      <c r="F27" s="2">
        <f t="shared" si="1"/>
        <v>1</v>
      </c>
      <c r="G27" s="2">
        <f t="shared" si="2"/>
        <v>16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/>
      <c r="Q27" s="2"/>
    </row>
    <row r="28" spans="2:17" ht="12.75">
      <c r="B28" s="3">
        <v>26</v>
      </c>
      <c r="C28" s="11" t="s">
        <v>166</v>
      </c>
      <c r="D28" s="17" t="s">
        <v>40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/>
      <c r="K28" s="2">
        <v>0</v>
      </c>
      <c r="L28" s="2"/>
      <c r="M28" s="2"/>
      <c r="N28" s="2"/>
      <c r="O28" s="2"/>
      <c r="P28" s="2"/>
      <c r="Q28" s="2"/>
    </row>
  </sheetData>
  <mergeCells count="2">
    <mergeCell ref="H1:Q1"/>
    <mergeCell ref="B1:C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2011-07-11T04:57:48Z</cp:lastPrinted>
  <dcterms:created xsi:type="dcterms:W3CDTF">2004-05-05T10:46:11Z</dcterms:created>
  <dcterms:modified xsi:type="dcterms:W3CDTF">2011-08-29T07:34:30Z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