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Points'!$A$1:$M$66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3" authorId="0">
      <text>
        <r>
          <rPr>
            <b/>
            <sz val="8"/>
            <rFont val="Tahoma"/>
            <family val="0"/>
          </rPr>
          <t>Total Games Played</t>
        </r>
      </text>
    </comment>
    <comment ref="F6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6" authorId="0">
      <text>
        <r>
          <rPr>
            <b/>
            <sz val="8"/>
            <rFont val="Tahoma"/>
            <family val="0"/>
          </rPr>
          <t>Total Games Played</t>
        </r>
      </text>
    </comment>
    <comment ref="F9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7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6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<sst xmlns="http://schemas.openxmlformats.org/spreadsheetml/2006/main" count="466" uniqueCount="230">
  <si>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</si>
  <si>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</si>
  <si>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</si>
  <si>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</si>
  <si>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</si>
  <si>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</si>
  <si>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</si>
  <si>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</si>
  <si>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</si>
  <si>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Pakuranga College 5</t>
  </si>
  <si>
    <t>Macleans College 10</t>
  </si>
  <si>
    <t>Macleans College 11</t>
  </si>
  <si>
    <t>Pakuranga College 4</t>
  </si>
  <si>
    <t xml:space="preserve"> </t>
  </si>
  <si>
    <t>C1 GRADE</t>
  </si>
  <si>
    <t>Macleans College 12</t>
  </si>
  <si>
    <t>Farm Cove Intermediate 1</t>
  </si>
  <si>
    <t>Edgewater College 1</t>
  </si>
  <si>
    <t>Edgewater College 2</t>
  </si>
  <si>
    <t>Edgewater College 3</t>
  </si>
  <si>
    <t>St. Kentigern College 6</t>
  </si>
  <si>
    <t>St. Kentigern College 5</t>
  </si>
  <si>
    <t>St. Kentigern College 9</t>
  </si>
  <si>
    <t>St. Kentigern College 7</t>
  </si>
  <si>
    <t>St. Kentigern College 8</t>
  </si>
  <si>
    <t>St. Kentigern College 4</t>
  </si>
  <si>
    <t>St. Kentigern College 3</t>
  </si>
  <si>
    <t>Rayleigh Xu</t>
  </si>
  <si>
    <t>Jackie Low</t>
  </si>
  <si>
    <t>Louis Lin</t>
  </si>
  <si>
    <t>Vinesh Yokentiran</t>
  </si>
  <si>
    <t>Henry Liu</t>
  </si>
  <si>
    <t>Izaac Crooke</t>
  </si>
  <si>
    <t>William Feng</t>
  </si>
  <si>
    <t>Richard Lu</t>
  </si>
  <si>
    <t>Yu Chen Dong</t>
  </si>
  <si>
    <t>Karl Jorgensen</t>
  </si>
  <si>
    <t>Patrick Ye</t>
  </si>
  <si>
    <t>Cameron Biland</t>
  </si>
  <si>
    <t>Joshua Ng</t>
  </si>
  <si>
    <t>James Houghton-Brown</t>
  </si>
  <si>
    <t>Peter Yang</t>
  </si>
  <si>
    <t>William Ning</t>
  </si>
  <si>
    <t>B1 GRADE</t>
  </si>
  <si>
    <t>B2 GRADE</t>
  </si>
  <si>
    <t>C2 GRADE</t>
  </si>
  <si>
    <t>D GRADE</t>
  </si>
  <si>
    <t>Glendowie College 1</t>
  </si>
  <si>
    <t>Howick College 1</t>
  </si>
  <si>
    <t>Howick College 2</t>
  </si>
  <si>
    <t>Sacred Heart College 1</t>
  </si>
  <si>
    <t>Howick College 3</t>
  </si>
  <si>
    <t>Glendowie College 2</t>
  </si>
  <si>
    <t>Macleans College 13</t>
  </si>
  <si>
    <t>Macleans College 14</t>
  </si>
  <si>
    <t>Sacred Heart College 2</t>
  </si>
  <si>
    <t>Howick College 4</t>
  </si>
  <si>
    <t>Glendowie College 3</t>
  </si>
  <si>
    <t>Sacred Heart College 3</t>
  </si>
  <si>
    <t>Sacred Heart College 4</t>
  </si>
  <si>
    <t>Macleans College 15</t>
  </si>
  <si>
    <t>Derek Long</t>
  </si>
  <si>
    <t>Augustus Chu</t>
  </si>
  <si>
    <t>Shuji Kinoshita</t>
  </si>
  <si>
    <t>Daniel Wu</t>
  </si>
  <si>
    <t>Rayhan Pathela</t>
  </si>
  <si>
    <t>Albert Lau</t>
  </si>
  <si>
    <t>Pedro Cao Peng</t>
  </si>
  <si>
    <t>Bill Yang</t>
  </si>
  <si>
    <t>Akshay Mor</t>
  </si>
  <si>
    <t>David Min</t>
  </si>
  <si>
    <t>Judd Zhan</t>
  </si>
  <si>
    <t>Calvin Liu</t>
  </si>
  <si>
    <t>Nina Zhang</t>
  </si>
  <si>
    <t>Zhuali Lim</t>
  </si>
  <si>
    <t>Richard Wulansari</t>
  </si>
  <si>
    <t>William Li</t>
  </si>
  <si>
    <t>Nikki Jivani</t>
  </si>
  <si>
    <t>Alex Chen</t>
  </si>
  <si>
    <t>Hunter Craig</t>
  </si>
  <si>
    <t>Junghoon Woo</t>
  </si>
  <si>
    <t>Joey Han</t>
  </si>
  <si>
    <t>Ezra Sabayle</t>
  </si>
  <si>
    <t>Sumit Chauhan</t>
  </si>
  <si>
    <t>Enoch Zhang</t>
  </si>
  <si>
    <t>Jney Khanna</t>
  </si>
  <si>
    <t>Ansel Wong</t>
  </si>
  <si>
    <t>Cedric Tausinga</t>
  </si>
  <si>
    <t>Nageesh Sharma</t>
  </si>
  <si>
    <t>Balpreet Singh</t>
  </si>
  <si>
    <t>Baltej Singh</t>
  </si>
  <si>
    <t>Haruka Aoki</t>
  </si>
  <si>
    <t>Robin Chiang</t>
  </si>
  <si>
    <t>Dion Shen</t>
  </si>
  <si>
    <t>Sashi Peiris</t>
  </si>
  <si>
    <t>Adam Hsiao</t>
  </si>
  <si>
    <t>Zac Attwood</t>
  </si>
  <si>
    <t>Botany Downs Secondary College 1</t>
  </si>
  <si>
    <t>Macleans College 9</t>
  </si>
  <si>
    <t>Bye</t>
  </si>
  <si>
    <t>Botany Downs Secondary College 2</t>
  </si>
  <si>
    <t>Bucklands Beach Intermediate 1</t>
  </si>
  <si>
    <t>Botany Downs Secondary College 3</t>
  </si>
  <si>
    <t>Botany Downs Secondary College 4</t>
  </si>
  <si>
    <t>Crossover w C2 Grade</t>
  </si>
  <si>
    <t>Botany Downs Secondary College 5</t>
  </si>
  <si>
    <t>Edgewater College 4</t>
  </si>
  <si>
    <t>Crossover w C1 Grade</t>
  </si>
  <si>
    <t>C3 GRADE</t>
  </si>
  <si>
    <t>Botany Downs Secondary College 6</t>
  </si>
  <si>
    <t>Howick College 5</t>
  </si>
  <si>
    <t>Crossover w D Grade</t>
  </si>
  <si>
    <t>Botany Downs Secondary College 7</t>
  </si>
  <si>
    <t>St. Kentigern College 10</t>
  </si>
  <si>
    <t>Glendowie College 4</t>
  </si>
  <si>
    <t>Crossover w C3 Grade</t>
  </si>
  <si>
    <t>Blake Sellwood</t>
  </si>
  <si>
    <t>Kevin Lee</t>
  </si>
  <si>
    <t>Adam Chappell</t>
  </si>
  <si>
    <t>Wipakdecha Tied</t>
  </si>
  <si>
    <t>Caleb Timms</t>
  </si>
  <si>
    <t>William Grimshaw</t>
  </si>
  <si>
    <t>You Sung Moon</t>
  </si>
  <si>
    <t>David Siu</t>
  </si>
  <si>
    <t>Joshua Zhu</t>
  </si>
  <si>
    <t>Jason Wu</t>
  </si>
  <si>
    <t>Ethan Cheung</t>
  </si>
  <si>
    <t>Nick Stanfield</t>
  </si>
  <si>
    <t>Sunny Low</t>
  </si>
  <si>
    <t>Yunge Yu</t>
  </si>
  <si>
    <t>Richard Zhang</t>
  </si>
  <si>
    <t>Kevin Hou</t>
  </si>
  <si>
    <t>Xavier McMillan</t>
  </si>
  <si>
    <t>Peter Zhou</t>
  </si>
  <si>
    <t>Stephen Wong</t>
  </si>
  <si>
    <t>Abhinav Chawla</t>
  </si>
  <si>
    <t>Jerry Jiang</t>
  </si>
  <si>
    <t>Moses Ratumu</t>
  </si>
  <si>
    <t>Cleland Iosefa</t>
  </si>
  <si>
    <t>Vasu Bhatia</t>
  </si>
  <si>
    <t>Sophie Low</t>
  </si>
  <si>
    <t>Rohan Sadhu</t>
  </si>
  <si>
    <t>Weitao Zhi</t>
  </si>
  <si>
    <t>Techin Jitalisil</t>
  </si>
  <si>
    <t>Hao-Wei Hsu</t>
  </si>
  <si>
    <t>Ethan Yip</t>
  </si>
  <si>
    <t>Sukhman Singh</t>
  </si>
  <si>
    <t>Daniel Boderick</t>
  </si>
  <si>
    <t>Loreno Borja</t>
  </si>
  <si>
    <t>Rodney Pauli</t>
  </si>
  <si>
    <t>Tu Hubbard</t>
  </si>
  <si>
    <t>Dylan Burke</t>
  </si>
  <si>
    <t>Kallen Chan</t>
  </si>
  <si>
    <t>Kevin Guan</t>
  </si>
  <si>
    <t>Ting-Kai Chen</t>
  </si>
  <si>
    <t>Ahmad Habib</t>
  </si>
  <si>
    <t>Andy Xu</t>
  </si>
  <si>
    <t>Connor Shimoda</t>
  </si>
  <si>
    <t>Richard Norris</t>
  </si>
  <si>
    <t>Fan Zhang</t>
  </si>
  <si>
    <t>Nicolas Popov</t>
  </si>
  <si>
    <t>Rashil Nand</t>
  </si>
  <si>
    <t>Hirdayjeet Bajwa</t>
  </si>
  <si>
    <t>James Hamill</t>
  </si>
  <si>
    <t>Quaye Stephens</t>
  </si>
  <si>
    <t>Rewatu Thompson</t>
  </si>
  <si>
    <t>Kennard Manuyag</t>
  </si>
  <si>
    <t>Eko Manggaprouw</t>
  </si>
  <si>
    <t>Johan Munua</t>
  </si>
  <si>
    <t>Arthur Oliveira Lago</t>
  </si>
  <si>
    <t>Kyunam Kim</t>
  </si>
  <si>
    <t>TaeHyung Kim</t>
  </si>
  <si>
    <t>Jason Guo</t>
  </si>
  <si>
    <t>Haydn Johnson</t>
  </si>
  <si>
    <t>Yungfan Yang</t>
  </si>
  <si>
    <t>Kay Yang</t>
  </si>
  <si>
    <t>Ryan Liu</t>
  </si>
  <si>
    <t>Caleb Knowler</t>
  </si>
  <si>
    <t>Lucas Colonna</t>
  </si>
  <si>
    <t>John Jang</t>
  </si>
  <si>
    <t>Christian Tecson</t>
  </si>
  <si>
    <t>Ben Parker</t>
  </si>
  <si>
    <t>Neil (Andre) Lao</t>
  </si>
  <si>
    <t>Carl Ponio</t>
  </si>
  <si>
    <t>Haiden Smith</t>
  </si>
  <si>
    <t>Nikhil Nand</t>
  </si>
  <si>
    <t>Harish Narasimhan</t>
  </si>
  <si>
    <t>Anton Lui</t>
  </si>
  <si>
    <t>Rusiru</t>
  </si>
  <si>
    <t>Joshua Xia</t>
  </si>
  <si>
    <t>Sam Wild</t>
  </si>
  <si>
    <t>Jesse Niu</t>
  </si>
  <si>
    <t>Sam Parr</t>
  </si>
  <si>
    <t>Joshua Wong</t>
  </si>
  <si>
    <t>Arul Gaundar</t>
  </si>
  <si>
    <t>Kelvin Wong</t>
  </si>
  <si>
    <t>Ben Harte</t>
  </si>
  <si>
    <t>Bailey Service</t>
  </si>
  <si>
    <t>Luca Heard</t>
  </si>
  <si>
    <t>Deborah Chan</t>
  </si>
  <si>
    <t>David Hou</t>
  </si>
  <si>
    <t>Yang Fan Yun</t>
  </si>
  <si>
    <t>Matthew Presland</t>
  </si>
  <si>
    <t>Christopher Simonds</t>
  </si>
  <si>
    <t>Nick Richards</t>
  </si>
  <si>
    <t>Matthew Horning</t>
  </si>
  <si>
    <t>Darian Lee</t>
  </si>
  <si>
    <t>Heymans Lo</t>
  </si>
  <si>
    <t>Jason Li</t>
  </si>
  <si>
    <t>Kilisi Brown-Ikitule</t>
  </si>
  <si>
    <t>Haoran Wang</t>
  </si>
  <si>
    <t>Lace Encob</t>
  </si>
  <si>
    <t>Milo Cachero</t>
  </si>
  <si>
    <t>Kester</t>
  </si>
  <si>
    <t>Vinesh</t>
  </si>
  <si>
    <t>Alvin</t>
  </si>
  <si>
    <t>Anul Gaurder</t>
  </si>
  <si>
    <t>Richard Lin</t>
  </si>
  <si>
    <t>Allister</t>
  </si>
  <si>
    <t>Trey</t>
  </si>
  <si>
    <t>Candy</t>
  </si>
  <si>
    <t>Nikki</t>
  </si>
  <si>
    <t>Will Feng</t>
  </si>
  <si>
    <t>Tianyu Zhang</t>
  </si>
  <si>
    <t>Harry</t>
  </si>
  <si>
    <t>Lorenzo</t>
  </si>
  <si>
    <t>Bhrax</t>
  </si>
  <si>
    <t>Thai</t>
  </si>
  <si>
    <t>Tumatarenga</t>
  </si>
  <si>
    <t>Kevin Ma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</si>
</sst>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4" width="6.57421875" style="1" bestFit="1" customWidth="1"/>
    <col min="5" max="5" width="5.421875" style="1" bestFit="1" customWidth="1"/>
    <col min="6" max="12" width="4.28125" style="1" customWidth="1"/>
    <col min="13" max="13" width="3.28125" style="0" customWidth="1"/>
  </cols>
  <sheetData>
    <row r="1" spans="1:12" ht="12.75">
      <c r="A1" t="s">
        <v>13</v>
      </c>
      <c r="B1" s="28" t="s">
        <v>43</v>
      </c>
      <c r="C1" s="28"/>
      <c r="F1" s="28" t="s">
        <v>3</v>
      </c>
      <c r="G1" s="28"/>
      <c r="H1" s="28"/>
      <c r="I1" s="28"/>
      <c r="J1" s="28"/>
      <c r="K1" s="28"/>
      <c r="L1" s="28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6" t="s">
        <v>10</v>
      </c>
      <c r="D3" s="2">
        <f>SUM(F3:L3)</f>
        <v>32</v>
      </c>
      <c r="E3" s="2">
        <f>COUNTIF(F3:L3,"&gt;=4")</f>
        <v>6</v>
      </c>
      <c r="F3" s="2">
        <v>5</v>
      </c>
      <c r="G3" s="2">
        <v>2</v>
      </c>
      <c r="H3" s="2">
        <v>6</v>
      </c>
      <c r="I3" s="2">
        <v>4</v>
      </c>
      <c r="J3" s="2">
        <v>4</v>
      </c>
      <c r="K3" s="2">
        <v>4</v>
      </c>
      <c r="L3" s="2">
        <v>7</v>
      </c>
    </row>
    <row r="4" spans="2:12" ht="12.75">
      <c r="B4" s="6">
        <v>2</v>
      </c>
      <c r="C4" s="18" t="s">
        <v>97</v>
      </c>
      <c r="D4" s="2">
        <f>SUM(F4:L4)</f>
        <v>34</v>
      </c>
      <c r="E4" s="2">
        <f>COUNTIF(F4:L4,"&gt;=4")</f>
        <v>5</v>
      </c>
      <c r="F4" s="2">
        <v>7</v>
      </c>
      <c r="G4" s="2">
        <v>3</v>
      </c>
      <c r="H4" s="2">
        <v>6</v>
      </c>
      <c r="I4" s="2">
        <v>7</v>
      </c>
      <c r="J4" s="2">
        <v>4</v>
      </c>
      <c r="K4" s="2">
        <v>5</v>
      </c>
      <c r="L4" s="2">
        <v>2</v>
      </c>
    </row>
    <row r="5" spans="2:12" ht="12.75">
      <c r="B5" s="6">
        <v>3</v>
      </c>
      <c r="C5" s="18" t="s">
        <v>48</v>
      </c>
      <c r="D5" s="2">
        <f>SUM(F5:L5)</f>
        <v>29</v>
      </c>
      <c r="E5" s="2">
        <f>COUNTIF(F5:L5,"&gt;=4")</f>
        <v>4</v>
      </c>
      <c r="F5" s="2">
        <v>5</v>
      </c>
      <c r="G5" s="2">
        <v>4</v>
      </c>
      <c r="H5" s="2">
        <v>7</v>
      </c>
      <c r="I5" s="2">
        <v>2</v>
      </c>
      <c r="J5" s="2">
        <v>3</v>
      </c>
      <c r="K5" s="2">
        <v>2</v>
      </c>
      <c r="L5" s="2">
        <v>6</v>
      </c>
    </row>
    <row r="6" spans="2:12" ht="12.75">
      <c r="B6" s="6">
        <v>4</v>
      </c>
      <c r="C6" s="16" t="s">
        <v>98</v>
      </c>
      <c r="D6" s="2">
        <f>SUM(F6:L6)</f>
        <v>28</v>
      </c>
      <c r="E6" s="2">
        <f>COUNTIF(F6:L6,"&gt;=4")</f>
        <v>4</v>
      </c>
      <c r="F6" s="2">
        <v>5</v>
      </c>
      <c r="G6" s="2">
        <v>7</v>
      </c>
      <c r="H6" s="2">
        <v>4</v>
      </c>
      <c r="I6" s="2">
        <v>3</v>
      </c>
      <c r="J6" s="2">
        <v>2</v>
      </c>
      <c r="K6" s="2">
        <v>3</v>
      </c>
      <c r="L6" s="2">
        <v>4</v>
      </c>
    </row>
    <row r="7" spans="2:12" ht="12.75">
      <c r="B7" s="6">
        <v>5</v>
      </c>
      <c r="C7" s="12" t="s">
        <v>47</v>
      </c>
      <c r="D7" s="2">
        <f>SUM(F7:L7)</f>
        <v>27</v>
      </c>
      <c r="E7" s="2">
        <f>COUNTIF(F7:L7,"&gt;=4")</f>
        <v>3</v>
      </c>
      <c r="F7" s="2">
        <v>2</v>
      </c>
      <c r="G7" s="2">
        <v>6</v>
      </c>
      <c r="H7" s="2">
        <v>3</v>
      </c>
      <c r="I7" s="2">
        <v>7</v>
      </c>
      <c r="J7" s="2">
        <v>2</v>
      </c>
      <c r="K7" s="2">
        <v>7</v>
      </c>
      <c r="L7" s="2">
        <v>0</v>
      </c>
    </row>
    <row r="8" spans="2:12" ht="12.75">
      <c r="B8" s="6">
        <v>6</v>
      </c>
      <c r="C8" s="12" t="s">
        <v>50</v>
      </c>
      <c r="D8" s="2">
        <f>SUM(F8:L8)</f>
        <v>18</v>
      </c>
      <c r="E8" s="2">
        <f>COUNTIF(F8:L8,"&gt;=4")</f>
        <v>2</v>
      </c>
      <c r="F8" s="2">
        <v>2</v>
      </c>
      <c r="G8" s="2">
        <v>3</v>
      </c>
      <c r="H8" s="2">
        <v>1</v>
      </c>
      <c r="I8" s="2">
        <v>0</v>
      </c>
      <c r="J8" s="2">
        <v>7</v>
      </c>
      <c r="K8" s="2">
        <v>0</v>
      </c>
      <c r="L8" s="2">
        <v>5</v>
      </c>
    </row>
    <row r="9" spans="2:12" ht="12.75">
      <c r="B9" s="6">
        <v>7</v>
      </c>
      <c r="C9" s="16" t="s">
        <v>17</v>
      </c>
      <c r="D9" s="2">
        <f>SUM(F9:L9)</f>
        <v>15</v>
      </c>
      <c r="E9" s="2">
        <f>COUNTIF(F9:L9,"&gt;=4")</f>
        <v>1</v>
      </c>
      <c r="F9" s="2">
        <v>2</v>
      </c>
      <c r="G9" s="2">
        <v>1</v>
      </c>
      <c r="H9" s="2">
        <v>0</v>
      </c>
      <c r="I9" s="2">
        <v>2</v>
      </c>
      <c r="J9" s="2">
        <v>2</v>
      </c>
      <c r="K9" s="2">
        <v>7</v>
      </c>
      <c r="L9" s="2">
        <v>1</v>
      </c>
    </row>
    <row r="10" spans="2:12" ht="12.75">
      <c r="B10" s="6">
        <v>8</v>
      </c>
      <c r="C10" s="23" t="s">
        <v>99</v>
      </c>
      <c r="D10" s="2">
        <f>SUM(F10:L10)</f>
        <v>0</v>
      </c>
      <c r="E10" s="2">
        <f>COUNTIF(F10:L10,"&gt;=4")</f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ht="4.5" customHeight="1"/>
    <row r="12" spans="2:12" ht="12.75">
      <c r="B12" s="28" t="s">
        <v>44</v>
      </c>
      <c r="C12" s="28"/>
      <c r="F12" s="28" t="s">
        <v>3</v>
      </c>
      <c r="G12" s="28"/>
      <c r="H12" s="28"/>
      <c r="I12" s="28"/>
      <c r="J12" s="28"/>
      <c r="K12" s="28"/>
      <c r="L12" s="28"/>
    </row>
    <row r="13" spans="2:12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8" t="s">
        <v>100</v>
      </c>
      <c r="D14" s="2">
        <f>SUM(F14:L14)</f>
        <v>33</v>
      </c>
      <c r="E14" s="2">
        <f>COUNTIF(F14:L14,"&gt;=4")</f>
        <v>5</v>
      </c>
      <c r="F14" s="2">
        <v>3</v>
      </c>
      <c r="G14" s="2">
        <v>3</v>
      </c>
      <c r="H14" s="2">
        <v>5</v>
      </c>
      <c r="I14" s="2">
        <v>6</v>
      </c>
      <c r="J14" s="2">
        <v>5</v>
      </c>
      <c r="K14" s="2">
        <v>5</v>
      </c>
      <c r="L14" s="2">
        <v>6</v>
      </c>
    </row>
    <row r="15" spans="2:12" ht="12.75">
      <c r="B15" s="6">
        <v>2</v>
      </c>
      <c r="C15" s="12" t="s">
        <v>26</v>
      </c>
      <c r="D15" s="2">
        <f>SUM(F15:L15)</f>
        <v>26</v>
      </c>
      <c r="E15" s="2">
        <f>COUNTIF(F15:L15,"&gt;=4")</f>
        <v>5</v>
      </c>
      <c r="F15" s="2">
        <v>7</v>
      </c>
      <c r="G15" s="2">
        <v>4</v>
      </c>
      <c r="H15" s="2">
        <v>4</v>
      </c>
      <c r="I15" s="2">
        <v>5</v>
      </c>
      <c r="J15" s="2">
        <v>5</v>
      </c>
      <c r="K15" s="2">
        <v>0</v>
      </c>
      <c r="L15" s="2">
        <v>1</v>
      </c>
    </row>
    <row r="16" spans="2:12" ht="12.75">
      <c r="B16" s="6">
        <v>3</v>
      </c>
      <c r="C16" s="18" t="s">
        <v>101</v>
      </c>
      <c r="D16" s="2">
        <f>SUM(F16:L16)</f>
        <v>32</v>
      </c>
      <c r="E16" s="2">
        <f>COUNTIF(F16:L16,"&gt;=4")</f>
        <v>4</v>
      </c>
      <c r="F16" s="2">
        <v>6</v>
      </c>
      <c r="G16" s="2">
        <v>3</v>
      </c>
      <c r="H16" s="2">
        <v>6</v>
      </c>
      <c r="I16" s="2">
        <v>2</v>
      </c>
      <c r="J16" s="2">
        <v>6</v>
      </c>
      <c r="K16" s="2">
        <v>6</v>
      </c>
      <c r="L16" s="2">
        <v>3</v>
      </c>
    </row>
    <row r="17" spans="2:12" ht="12.75">
      <c r="B17" s="6">
        <v>4</v>
      </c>
      <c r="C17" s="12" t="s">
        <v>25</v>
      </c>
      <c r="D17" s="2">
        <f>SUM(F17:L17)</f>
        <v>25</v>
      </c>
      <c r="E17" s="2">
        <f>COUNTIF(F17:L17,"&gt;=4")</f>
        <v>4</v>
      </c>
      <c r="F17" s="2">
        <v>7</v>
      </c>
      <c r="G17" s="2">
        <v>7</v>
      </c>
      <c r="H17" s="2">
        <v>4</v>
      </c>
      <c r="I17" s="2">
        <v>1</v>
      </c>
      <c r="J17" s="2">
        <v>1</v>
      </c>
      <c r="K17" s="2">
        <v>1</v>
      </c>
      <c r="L17" s="2">
        <v>4</v>
      </c>
    </row>
    <row r="18" spans="2:12" ht="12.75">
      <c r="B18" s="6">
        <v>5</v>
      </c>
      <c r="C18" s="16" t="s">
        <v>18</v>
      </c>
      <c r="D18" s="2">
        <f>SUM(F18:L18)</f>
        <v>24</v>
      </c>
      <c r="E18" s="2">
        <f>COUNTIF(F18:L18,"&gt;=4")</f>
        <v>3</v>
      </c>
      <c r="F18" s="2">
        <v>4</v>
      </c>
      <c r="G18" s="2">
        <v>2</v>
      </c>
      <c r="H18" s="2">
        <v>2</v>
      </c>
      <c r="I18" s="2">
        <v>3</v>
      </c>
      <c r="J18" s="2">
        <v>2</v>
      </c>
      <c r="K18" s="2">
        <v>7</v>
      </c>
      <c r="L18" s="2">
        <v>4</v>
      </c>
    </row>
    <row r="19" spans="2:12" ht="12.75">
      <c r="B19" s="6">
        <v>6</v>
      </c>
      <c r="C19" s="16" t="s">
        <v>16</v>
      </c>
      <c r="D19" s="2">
        <f>SUM(F19:L19)</f>
        <v>15</v>
      </c>
      <c r="E19" s="2">
        <f>COUNTIF(F19:L19,"&gt;=4")</f>
        <v>1</v>
      </c>
      <c r="F19" s="2">
        <v>0</v>
      </c>
      <c r="G19" s="2">
        <v>7</v>
      </c>
      <c r="H19" s="2">
        <v>1</v>
      </c>
      <c r="I19" s="2">
        <v>3</v>
      </c>
      <c r="J19" s="2">
        <v>1</v>
      </c>
      <c r="K19" s="2">
        <v>2</v>
      </c>
      <c r="L19" s="2">
        <v>1</v>
      </c>
    </row>
    <row r="20" spans="2:12" ht="12.75">
      <c r="B20" s="6">
        <v>7</v>
      </c>
      <c r="C20" s="16" t="s">
        <v>11</v>
      </c>
      <c r="D20" s="2">
        <f>SUM(F20:L20)</f>
        <v>12</v>
      </c>
      <c r="E20" s="2">
        <f>COUNTIF(F20:L20,"&gt;=4")</f>
        <v>1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3</v>
      </c>
      <c r="L20" s="2">
        <v>7</v>
      </c>
    </row>
    <row r="21" spans="2:12" ht="12.75">
      <c r="B21" s="6">
        <v>8</v>
      </c>
      <c r="C21" s="16" t="s">
        <v>12</v>
      </c>
      <c r="D21" s="2">
        <f>SUM(F21:L21)</f>
        <v>5</v>
      </c>
      <c r="E21" s="2">
        <f>COUNTIF(F21:L21,"&gt;=4")</f>
        <v>0</v>
      </c>
      <c r="F21" s="2">
        <v>0</v>
      </c>
      <c r="G21" s="2">
        <v>0</v>
      </c>
      <c r="H21" s="2">
        <v>2</v>
      </c>
      <c r="I21" s="2">
        <v>2</v>
      </c>
      <c r="J21" s="2">
        <v>1</v>
      </c>
      <c r="K21" s="2">
        <v>0</v>
      </c>
      <c r="L21" s="2">
        <v>0</v>
      </c>
    </row>
    <row r="22" ht="4.5" customHeight="1"/>
    <row r="23" spans="2:12" ht="12.75">
      <c r="B23" s="28" t="s">
        <v>14</v>
      </c>
      <c r="C23" s="28"/>
      <c r="F23" s="28" t="s">
        <v>3</v>
      </c>
      <c r="G23" s="28"/>
      <c r="H23" s="28"/>
      <c r="I23" s="28"/>
      <c r="J23" s="28"/>
      <c r="K23" s="28"/>
      <c r="L23" s="28"/>
    </row>
    <row r="24" spans="2:12" ht="12.75">
      <c r="B24" s="5" t="s">
        <v>4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8" t="s">
        <v>102</v>
      </c>
      <c r="D25" s="2">
        <f>SUM(F25:L25)</f>
        <v>44</v>
      </c>
      <c r="E25" s="2">
        <f>COUNTIF(F25:L25,"&gt;=4")</f>
        <v>7</v>
      </c>
      <c r="F25" s="2">
        <v>5</v>
      </c>
      <c r="G25" s="2">
        <v>7</v>
      </c>
      <c r="H25" s="2">
        <v>7</v>
      </c>
      <c r="I25" s="2">
        <v>4</v>
      </c>
      <c r="J25" s="2">
        <v>7</v>
      </c>
      <c r="K25" s="2">
        <v>7</v>
      </c>
      <c r="L25" s="2">
        <v>7</v>
      </c>
    </row>
    <row r="26" spans="2:12" ht="12.75">
      <c r="B26" s="6">
        <v>2</v>
      </c>
      <c r="C26" s="16" t="s">
        <v>15</v>
      </c>
      <c r="D26" s="2">
        <f>SUM(F26:L26)</f>
        <v>29</v>
      </c>
      <c r="E26" s="2">
        <f>COUNTIF(F26:L26,"&gt;=4")</f>
        <v>4</v>
      </c>
      <c r="F26" s="2">
        <v>7</v>
      </c>
      <c r="G26" s="2">
        <v>2</v>
      </c>
      <c r="H26" s="2">
        <v>6</v>
      </c>
      <c r="I26" s="2">
        <v>7</v>
      </c>
      <c r="J26" s="2">
        <v>5</v>
      </c>
      <c r="K26" s="2">
        <v>0</v>
      </c>
      <c r="L26" s="2">
        <v>2</v>
      </c>
    </row>
    <row r="27" spans="2:12" ht="12.75">
      <c r="B27" s="6">
        <v>3</v>
      </c>
      <c r="C27" s="12" t="s">
        <v>21</v>
      </c>
      <c r="D27" s="2">
        <f>SUM(F27:L27)</f>
        <v>30</v>
      </c>
      <c r="E27" s="2">
        <f>COUNTIF(F27:L27,"&gt;=4")</f>
        <v>3</v>
      </c>
      <c r="F27" s="2">
        <v>7</v>
      </c>
      <c r="G27" s="2">
        <v>7</v>
      </c>
      <c r="H27" s="2">
        <v>7</v>
      </c>
      <c r="I27" s="2">
        <v>3</v>
      </c>
      <c r="J27" s="2">
        <v>0</v>
      </c>
      <c r="K27" s="2">
        <v>3</v>
      </c>
      <c r="L27" s="2">
        <v>3</v>
      </c>
    </row>
    <row r="28" spans="2:12" ht="12.75">
      <c r="B28" s="6">
        <v>4</v>
      </c>
      <c r="C28" s="16" t="s">
        <v>53</v>
      </c>
      <c r="D28" s="2">
        <f>SUM(F28:L28)</f>
        <v>29</v>
      </c>
      <c r="E28" s="2">
        <f>COUNTIF(F28:L28,"&gt;=4")</f>
        <v>3</v>
      </c>
      <c r="F28" s="2">
        <v>5</v>
      </c>
      <c r="G28" s="2">
        <v>3</v>
      </c>
      <c r="H28" s="2">
        <v>5</v>
      </c>
      <c r="I28" s="2">
        <v>3</v>
      </c>
      <c r="J28" s="2">
        <v>3</v>
      </c>
      <c r="K28" s="2">
        <v>3</v>
      </c>
      <c r="L28" s="2">
        <v>7</v>
      </c>
    </row>
    <row r="29" spans="2:12" ht="12.75">
      <c r="B29" s="6">
        <v>5</v>
      </c>
      <c r="C29" s="18" t="s">
        <v>103</v>
      </c>
      <c r="D29" s="2">
        <f>SUM(F29:L29)</f>
        <v>17</v>
      </c>
      <c r="E29" s="2">
        <f>COUNTIF(F29:L29,"&gt;=4")</f>
        <v>2</v>
      </c>
      <c r="F29" s="2">
        <v>2</v>
      </c>
      <c r="G29" s="2">
        <v>0</v>
      </c>
      <c r="H29" s="2">
        <v>0</v>
      </c>
      <c r="I29" s="2">
        <v>7</v>
      </c>
      <c r="J29" s="2">
        <v>1</v>
      </c>
      <c r="K29" s="2">
        <v>7</v>
      </c>
      <c r="L29" s="2">
        <v>0</v>
      </c>
    </row>
    <row r="30" spans="2:12" ht="12.75">
      <c r="B30" s="6">
        <v>6</v>
      </c>
      <c r="C30" s="12" t="s">
        <v>55</v>
      </c>
      <c r="D30" s="2">
        <f>SUM(F30:L30)</f>
        <v>14</v>
      </c>
      <c r="E30" s="2">
        <f>COUNTIF(F30:L30,"&gt;=4")</f>
        <v>2</v>
      </c>
      <c r="F30" s="2">
        <v>0</v>
      </c>
      <c r="G30" s="2">
        <v>0</v>
      </c>
      <c r="H30" s="2">
        <v>2</v>
      </c>
      <c r="I30" s="2">
        <v>0</v>
      </c>
      <c r="J30" s="2">
        <v>7</v>
      </c>
      <c r="K30" s="2">
        <v>0</v>
      </c>
      <c r="L30" s="2">
        <v>5</v>
      </c>
    </row>
    <row r="31" spans="2:12" ht="12.75">
      <c r="B31" s="6">
        <v>7</v>
      </c>
      <c r="C31" s="16" t="s">
        <v>19</v>
      </c>
      <c r="D31" s="2">
        <f>SUM(F31:L31)</f>
        <v>19</v>
      </c>
      <c r="E31" s="2">
        <f>COUNTIF(F31:L31,"&gt;=4")</f>
        <v>1</v>
      </c>
      <c r="F31" s="2">
        <v>1</v>
      </c>
      <c r="G31" s="2">
        <v>7</v>
      </c>
      <c r="H31" s="2">
        <v>1</v>
      </c>
      <c r="I31" s="2">
        <v>3</v>
      </c>
      <c r="J31" s="2">
        <v>2</v>
      </c>
      <c r="K31" s="2">
        <v>3</v>
      </c>
      <c r="L31" s="2">
        <v>2</v>
      </c>
    </row>
    <row r="32" spans="2:12" ht="12.75">
      <c r="B32" s="6">
        <v>8</v>
      </c>
      <c r="C32" s="23" t="s">
        <v>104</v>
      </c>
      <c r="D32" s="2">
        <f>SUM(F32:L32)</f>
        <v>0</v>
      </c>
      <c r="E32" s="2">
        <f>COUNTIF(F32:L32,"&gt;=4")</f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4.5" customHeight="1"/>
    <row r="34" spans="2:12" ht="12.75">
      <c r="B34" s="28" t="s">
        <v>45</v>
      </c>
      <c r="C34" s="28"/>
      <c r="F34" s="28" t="s">
        <v>3</v>
      </c>
      <c r="G34" s="28"/>
      <c r="H34" s="28"/>
      <c r="I34" s="28"/>
      <c r="J34" s="28"/>
      <c r="K34" s="28"/>
      <c r="L34" s="28"/>
    </row>
    <row r="35" spans="2:12" ht="12.75">
      <c r="B35" s="5" t="s">
        <v>4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12" t="s">
        <v>20</v>
      </c>
      <c r="D36" s="2">
        <f>SUM(F36:L36)</f>
        <v>40</v>
      </c>
      <c r="E36" s="2">
        <f>COUNTIF(F36:L36,"&gt;=4")</f>
        <v>6</v>
      </c>
      <c r="F36" s="2">
        <v>7</v>
      </c>
      <c r="G36" s="2">
        <v>4</v>
      </c>
      <c r="H36" s="2">
        <v>2</v>
      </c>
      <c r="I36" s="2">
        <v>7</v>
      </c>
      <c r="J36" s="2">
        <v>7</v>
      </c>
      <c r="K36" s="2">
        <v>6</v>
      </c>
      <c r="L36" s="2">
        <v>7</v>
      </c>
    </row>
    <row r="37" spans="2:12" ht="12.75">
      <c r="B37" s="6">
        <v>2</v>
      </c>
      <c r="C37" s="12" t="s">
        <v>52</v>
      </c>
      <c r="D37" s="2">
        <f>SUM(F37:L37)</f>
        <v>39</v>
      </c>
      <c r="E37" s="2">
        <f>COUNTIF(F37:L37,"&gt;=4")</f>
        <v>6</v>
      </c>
      <c r="F37" s="2">
        <v>5</v>
      </c>
      <c r="G37" s="2">
        <v>7</v>
      </c>
      <c r="H37" s="2">
        <v>7</v>
      </c>
      <c r="I37" s="2">
        <v>6</v>
      </c>
      <c r="J37" s="2">
        <v>6</v>
      </c>
      <c r="K37" s="2">
        <v>1</v>
      </c>
      <c r="L37" s="2">
        <v>7</v>
      </c>
    </row>
    <row r="38" spans="2:12" ht="12.75">
      <c r="B38" s="6">
        <v>3</v>
      </c>
      <c r="C38" s="16" t="s">
        <v>54</v>
      </c>
      <c r="D38" s="2">
        <f>SUM(F38:L38)</f>
        <v>33</v>
      </c>
      <c r="E38" s="2">
        <f>COUNTIF(F38:L38,"&gt;=4")</f>
        <v>4</v>
      </c>
      <c r="F38" s="2">
        <v>7</v>
      </c>
      <c r="G38" s="2">
        <v>3</v>
      </c>
      <c r="H38" s="2">
        <v>6</v>
      </c>
      <c r="I38" s="2">
        <v>1</v>
      </c>
      <c r="J38" s="2">
        <v>3</v>
      </c>
      <c r="K38" s="2">
        <v>6</v>
      </c>
      <c r="L38" s="2">
        <v>7</v>
      </c>
    </row>
    <row r="39" spans="2:12" ht="12.75">
      <c r="B39" s="6">
        <v>4</v>
      </c>
      <c r="C39" s="16" t="s">
        <v>106</v>
      </c>
      <c r="D39" s="2">
        <f>SUM(F39:L39)</f>
        <v>31</v>
      </c>
      <c r="E39" s="2">
        <f>COUNTIF(F39:L39,"&gt;=4")</f>
        <v>4</v>
      </c>
      <c r="F39" s="2">
        <v>2</v>
      </c>
      <c r="G39" s="2">
        <v>7</v>
      </c>
      <c r="H39" s="2">
        <v>5</v>
      </c>
      <c r="I39" s="2">
        <v>3</v>
      </c>
      <c r="J39" s="2">
        <v>4</v>
      </c>
      <c r="K39" s="2">
        <v>3</v>
      </c>
      <c r="L39" s="2">
        <v>7</v>
      </c>
    </row>
    <row r="40" spans="2:12" ht="12.75">
      <c r="B40" s="6">
        <v>5</v>
      </c>
      <c r="C40" s="18" t="s">
        <v>51</v>
      </c>
      <c r="D40" s="2">
        <f>SUM(F40:L40)</f>
        <v>17</v>
      </c>
      <c r="E40" s="2">
        <f>COUNTIF(F40:L40,"&gt;=4")</f>
        <v>3</v>
      </c>
      <c r="F40" s="2">
        <v>4</v>
      </c>
      <c r="G40" s="2">
        <v>0</v>
      </c>
      <c r="H40" s="2">
        <v>1</v>
      </c>
      <c r="I40" s="2">
        <v>0</v>
      </c>
      <c r="J40" s="2">
        <v>7</v>
      </c>
      <c r="K40" s="2">
        <v>5</v>
      </c>
      <c r="L40" s="2">
        <v>0</v>
      </c>
    </row>
    <row r="41" spans="2:12" ht="12.75">
      <c r="B41" s="6">
        <v>6</v>
      </c>
      <c r="C41" s="18" t="s">
        <v>105</v>
      </c>
      <c r="D41" s="2">
        <f>SUM(F41:L41)</f>
        <v>19</v>
      </c>
      <c r="E41" s="2">
        <f>COUNTIF(F41:L41,"&gt;=4")</f>
        <v>2</v>
      </c>
      <c r="F41" s="2">
        <v>3</v>
      </c>
      <c r="G41" s="2">
        <v>7</v>
      </c>
      <c r="H41" s="2">
        <v>4</v>
      </c>
      <c r="I41" s="2">
        <v>3</v>
      </c>
      <c r="J41" s="2">
        <v>1</v>
      </c>
      <c r="K41" s="2">
        <v>1</v>
      </c>
      <c r="L41" s="2">
        <v>0</v>
      </c>
    </row>
    <row r="42" spans="2:12" ht="12.75">
      <c r="B42" s="6">
        <v>7</v>
      </c>
      <c r="C42" s="18" t="s">
        <v>49</v>
      </c>
      <c r="D42" s="2">
        <f>SUM(F42:L42)</f>
        <v>14</v>
      </c>
      <c r="E42" s="2">
        <f>COUNTIF(F42:L42,"&gt;=4")</f>
        <v>1</v>
      </c>
      <c r="F42" s="2">
        <v>0</v>
      </c>
      <c r="G42" s="2">
        <v>0</v>
      </c>
      <c r="H42" s="2">
        <v>3</v>
      </c>
      <c r="I42" s="2">
        <v>7</v>
      </c>
      <c r="J42" s="2">
        <v>2</v>
      </c>
      <c r="K42" s="2">
        <v>2</v>
      </c>
      <c r="L42" s="2">
        <v>0</v>
      </c>
    </row>
    <row r="43" spans="2:12" ht="12.75">
      <c r="B43" s="6">
        <v>8</v>
      </c>
      <c r="C43" s="23" t="s">
        <v>107</v>
      </c>
      <c r="D43" s="2">
        <f>SUM(F43:L43)</f>
        <v>0</v>
      </c>
      <c r="E43" s="2">
        <f>COUNTIF(F43:L43,"&gt;=4")</f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ht="4.5" customHeight="1"/>
    <row r="45" spans="2:12" ht="12.75">
      <c r="B45" s="28" t="s">
        <v>108</v>
      </c>
      <c r="C45" s="28"/>
      <c r="F45" s="28" t="s">
        <v>3</v>
      </c>
      <c r="G45" s="28"/>
      <c r="H45" s="28"/>
      <c r="I45" s="28"/>
      <c r="J45" s="28"/>
      <c r="K45" s="28"/>
      <c r="L45" s="28"/>
    </row>
    <row r="46" spans="2:12" ht="12.75">
      <c r="B46" s="5" t="s">
        <v>4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18" t="s">
        <v>110</v>
      </c>
      <c r="D47" s="2">
        <f>SUM(F47:L47)</f>
        <v>44</v>
      </c>
      <c r="E47" s="2">
        <f>COUNTIF(F47:L47,"&gt;=4")</f>
        <v>7</v>
      </c>
      <c r="F47" s="2">
        <v>5</v>
      </c>
      <c r="G47" s="2">
        <v>7</v>
      </c>
      <c r="H47" s="2">
        <v>4</v>
      </c>
      <c r="I47" s="2">
        <v>7</v>
      </c>
      <c r="J47" s="2">
        <v>7</v>
      </c>
      <c r="K47" s="2">
        <v>7</v>
      </c>
      <c r="L47" s="2">
        <v>7</v>
      </c>
    </row>
    <row r="48" spans="2:12" ht="12.75">
      <c r="B48" s="6">
        <v>2</v>
      </c>
      <c r="C48" s="18" t="s">
        <v>56</v>
      </c>
      <c r="D48" s="2">
        <f>SUM(F48:L48)</f>
        <v>35</v>
      </c>
      <c r="E48" s="2">
        <f>COUNTIF(F48:L48,"&gt;=4")</f>
        <v>5</v>
      </c>
      <c r="F48" s="2">
        <v>2</v>
      </c>
      <c r="G48" s="2">
        <v>4</v>
      </c>
      <c r="H48" s="2">
        <v>3</v>
      </c>
      <c r="I48" s="2">
        <v>7</v>
      </c>
      <c r="J48" s="2">
        <v>7</v>
      </c>
      <c r="K48" s="2">
        <v>7</v>
      </c>
      <c r="L48" s="2">
        <v>5</v>
      </c>
    </row>
    <row r="49" spans="2:12" ht="12.75">
      <c r="B49" s="6">
        <v>3</v>
      </c>
      <c r="C49" s="12" t="s">
        <v>23</v>
      </c>
      <c r="D49" s="2">
        <f>SUM(F49:L49)</f>
        <v>33</v>
      </c>
      <c r="E49" s="2">
        <f>COUNTIF(F49:L49,"&gt;=4")</f>
        <v>5</v>
      </c>
      <c r="F49" s="2">
        <v>5</v>
      </c>
      <c r="G49" s="2">
        <v>3</v>
      </c>
      <c r="H49" s="2">
        <v>7</v>
      </c>
      <c r="I49" s="2">
        <v>0</v>
      </c>
      <c r="J49" s="2">
        <v>4</v>
      </c>
      <c r="K49" s="2">
        <v>7</v>
      </c>
      <c r="L49" s="2">
        <v>7</v>
      </c>
    </row>
    <row r="50" spans="2:12" ht="12.75">
      <c r="B50" s="6">
        <v>4</v>
      </c>
      <c r="C50" s="18" t="s">
        <v>109</v>
      </c>
      <c r="D50" s="2">
        <f>SUM(F50:L50)</f>
        <v>25</v>
      </c>
      <c r="E50" s="2">
        <f>COUNTIF(F50:L50,"&gt;=4")</f>
        <v>4</v>
      </c>
      <c r="F50" s="2">
        <v>0</v>
      </c>
      <c r="G50" s="2">
        <v>6</v>
      </c>
      <c r="H50" s="2">
        <v>5</v>
      </c>
      <c r="I50" s="2">
        <v>7</v>
      </c>
      <c r="J50" s="2">
        <v>0</v>
      </c>
      <c r="K50" s="2">
        <v>6</v>
      </c>
      <c r="L50" s="2">
        <v>1</v>
      </c>
    </row>
    <row r="51" spans="2:12" ht="12.75">
      <c r="B51" s="6">
        <v>5</v>
      </c>
      <c r="C51" s="16" t="s">
        <v>9</v>
      </c>
      <c r="D51" s="2">
        <f>SUM(F51:L51)</f>
        <v>25</v>
      </c>
      <c r="E51" s="2">
        <f>COUNTIF(F51:L51,"&gt;=4")</f>
        <v>4</v>
      </c>
      <c r="F51" s="2">
        <v>5</v>
      </c>
      <c r="G51" s="2">
        <v>7</v>
      </c>
      <c r="H51" s="2">
        <v>6</v>
      </c>
      <c r="I51" s="2">
        <v>0</v>
      </c>
      <c r="J51" s="2">
        <v>3</v>
      </c>
      <c r="K51" s="2">
        <v>0</v>
      </c>
      <c r="L51" s="2">
        <v>4</v>
      </c>
    </row>
    <row r="52" spans="2:12" ht="12.75">
      <c r="B52" s="6">
        <v>6</v>
      </c>
      <c r="C52" s="12" t="s">
        <v>58</v>
      </c>
      <c r="D52" s="2">
        <f>SUM(F52:L52)</f>
        <v>18</v>
      </c>
      <c r="E52" s="2">
        <f>COUNTIF(F52:L52,"&gt;=4")</f>
        <v>2</v>
      </c>
      <c r="F52" s="2">
        <v>7</v>
      </c>
      <c r="G52" s="2">
        <v>0</v>
      </c>
      <c r="H52" s="2">
        <v>2</v>
      </c>
      <c r="I52" s="2">
        <v>0</v>
      </c>
      <c r="J52" s="2">
        <v>6</v>
      </c>
      <c r="K52" s="2">
        <v>0</v>
      </c>
      <c r="L52" s="2">
        <v>3</v>
      </c>
    </row>
    <row r="53" spans="2:12" ht="12.75">
      <c r="B53" s="6">
        <v>7</v>
      </c>
      <c r="C53" s="12" t="s">
        <v>59</v>
      </c>
      <c r="D53" s="2">
        <f>SUM(F53:L53)</f>
        <v>12</v>
      </c>
      <c r="E53" s="2">
        <f>COUNTIF(F53:L53,"&gt;=4")</f>
        <v>1</v>
      </c>
      <c r="F53" s="2">
        <v>2</v>
      </c>
      <c r="G53" s="2">
        <v>1</v>
      </c>
      <c r="H53" s="2">
        <v>1</v>
      </c>
      <c r="I53" s="2">
        <v>7</v>
      </c>
      <c r="J53" s="2">
        <v>1</v>
      </c>
      <c r="K53" s="2">
        <v>0</v>
      </c>
      <c r="L53" s="2">
        <v>0</v>
      </c>
    </row>
    <row r="54" spans="2:12" ht="12.75">
      <c r="B54" s="6">
        <v>8</v>
      </c>
      <c r="C54" s="23" t="s">
        <v>111</v>
      </c>
      <c r="D54" s="2">
        <f>SUM(F54:L54)</f>
        <v>0</v>
      </c>
      <c r="E54" s="2">
        <f>COUNTIF(F54:L54,"&gt;=4")</f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6" spans="2:12" ht="12.75">
      <c r="B56" s="28" t="s">
        <v>46</v>
      </c>
      <c r="C56" s="28"/>
      <c r="F56" s="28" t="s">
        <v>3</v>
      </c>
      <c r="G56" s="28"/>
      <c r="H56" s="28"/>
      <c r="I56" s="28"/>
      <c r="J56" s="28"/>
      <c r="K56" s="28"/>
      <c r="L56" s="28"/>
    </row>
    <row r="57" spans="2:12" ht="12.75">
      <c r="B57" s="5" t="s">
        <v>4</v>
      </c>
      <c r="C57" s="22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2.75">
      <c r="B58" s="6">
        <v>1</v>
      </c>
      <c r="C58" s="12" t="s">
        <v>57</v>
      </c>
      <c r="D58" s="2">
        <f>SUM(F58:L58)</f>
        <v>40</v>
      </c>
      <c r="E58" s="2">
        <f>COUNTIF(F58:L58,"&gt;=4")</f>
        <v>6</v>
      </c>
      <c r="F58" s="2">
        <v>1</v>
      </c>
      <c r="G58" s="2">
        <v>7</v>
      </c>
      <c r="H58" s="2">
        <v>5</v>
      </c>
      <c r="I58" s="2">
        <v>7</v>
      </c>
      <c r="J58" s="2">
        <v>7</v>
      </c>
      <c r="K58" s="2">
        <v>6</v>
      </c>
      <c r="L58" s="2">
        <v>7</v>
      </c>
    </row>
    <row r="59" spans="2:12" ht="12.75">
      <c r="B59" s="6">
        <v>2</v>
      </c>
      <c r="C59" s="18" t="s">
        <v>112</v>
      </c>
      <c r="D59" s="2">
        <f>SUM(F59:L59)</f>
        <v>31</v>
      </c>
      <c r="E59" s="2">
        <f>COUNTIF(F59:L59,"&gt;=4")</f>
        <v>6</v>
      </c>
      <c r="F59" s="2">
        <v>7</v>
      </c>
      <c r="G59" s="2">
        <v>5</v>
      </c>
      <c r="H59" s="2">
        <v>4</v>
      </c>
      <c r="I59" s="2">
        <v>4</v>
      </c>
      <c r="J59" s="2">
        <v>5</v>
      </c>
      <c r="K59" s="2">
        <v>6</v>
      </c>
      <c r="L59" s="2">
        <v>0</v>
      </c>
    </row>
    <row r="60" spans="2:12" ht="12.75">
      <c r="B60" s="6">
        <v>3</v>
      </c>
      <c r="C60" s="12" t="s">
        <v>24</v>
      </c>
      <c r="D60" s="2">
        <f>SUM(F60:L60)</f>
        <v>32</v>
      </c>
      <c r="E60" s="2">
        <f>COUNTIF(F60:L60,"&gt;=4")</f>
        <v>5</v>
      </c>
      <c r="F60" s="2">
        <v>6</v>
      </c>
      <c r="G60" s="2">
        <v>6</v>
      </c>
      <c r="H60" s="2">
        <v>3</v>
      </c>
      <c r="I60" s="2">
        <v>1</v>
      </c>
      <c r="J60" s="2">
        <v>7</v>
      </c>
      <c r="K60" s="2">
        <v>5</v>
      </c>
      <c r="L60" s="2">
        <v>4</v>
      </c>
    </row>
    <row r="61" spans="2:12" ht="12.75">
      <c r="B61" s="6">
        <v>4</v>
      </c>
      <c r="C61" s="12" t="s">
        <v>22</v>
      </c>
      <c r="D61" s="2">
        <f>SUM(F61:L61)</f>
        <v>26</v>
      </c>
      <c r="E61" s="2">
        <f>COUNTIF(F61:L61,"&gt;=4")</f>
        <v>4</v>
      </c>
      <c r="F61" s="2">
        <v>5</v>
      </c>
      <c r="G61" s="2">
        <v>2</v>
      </c>
      <c r="H61" s="2">
        <v>3</v>
      </c>
      <c r="I61" s="2">
        <v>4</v>
      </c>
      <c r="J61" s="2">
        <v>4</v>
      </c>
      <c r="K61" s="2">
        <v>1</v>
      </c>
      <c r="L61" s="2">
        <v>7</v>
      </c>
    </row>
    <row r="62" spans="2:12" ht="12.75">
      <c r="B62" s="6">
        <v>5</v>
      </c>
      <c r="C62" s="12" t="s">
        <v>114</v>
      </c>
      <c r="D62" s="2">
        <f>SUM(F62:L62)</f>
        <v>26</v>
      </c>
      <c r="E62" s="2">
        <f>COUNTIF(F62:L62,"&gt;=4")</f>
        <v>3</v>
      </c>
      <c r="F62" s="2">
        <v>2</v>
      </c>
      <c r="G62" s="2">
        <v>6</v>
      </c>
      <c r="H62" s="2">
        <v>2</v>
      </c>
      <c r="I62" s="2">
        <v>7</v>
      </c>
      <c r="J62" s="2">
        <v>1</v>
      </c>
      <c r="K62" s="2">
        <v>5</v>
      </c>
      <c r="L62" s="2">
        <v>3</v>
      </c>
    </row>
    <row r="63" spans="2:12" ht="12.75">
      <c r="B63" s="6">
        <v>6</v>
      </c>
      <c r="C63" s="12" t="s">
        <v>113</v>
      </c>
      <c r="D63" s="2">
        <f>SUM(F63:L63)</f>
        <v>19</v>
      </c>
      <c r="E63" s="2">
        <f>COUNTIF(F63:L63,"&gt;=4")</f>
        <v>2</v>
      </c>
      <c r="F63" s="2">
        <v>3</v>
      </c>
      <c r="G63" s="2">
        <v>1</v>
      </c>
      <c r="H63" s="2">
        <v>7</v>
      </c>
      <c r="I63" s="2">
        <v>3</v>
      </c>
      <c r="J63" s="2">
        <v>0</v>
      </c>
      <c r="K63" s="2">
        <v>1</v>
      </c>
      <c r="L63" s="2">
        <v>4</v>
      </c>
    </row>
    <row r="64" spans="2:12" ht="12.75">
      <c r="B64" s="6">
        <v>7</v>
      </c>
      <c r="C64" s="16" t="s">
        <v>60</v>
      </c>
      <c r="D64" s="2">
        <f>SUM(F64:L64)</f>
        <v>9</v>
      </c>
      <c r="E64" s="2">
        <f>COUNTIF(F64:L64,"&gt;=4")</f>
        <v>0</v>
      </c>
      <c r="F64" s="2">
        <v>3</v>
      </c>
      <c r="G64" s="2">
        <v>1</v>
      </c>
      <c r="H64" s="2">
        <v>1</v>
      </c>
      <c r="I64" s="2">
        <v>0</v>
      </c>
      <c r="J64" s="2">
        <v>3</v>
      </c>
      <c r="K64" s="2">
        <v>0</v>
      </c>
      <c r="L64" s="2">
        <v>1</v>
      </c>
    </row>
    <row r="65" spans="2:12" ht="12.75">
      <c r="B65" s="6">
        <v>8</v>
      </c>
      <c r="C65" s="23" t="s">
        <v>115</v>
      </c>
      <c r="D65" s="2">
        <f>SUM(F65:L65)</f>
        <v>0</v>
      </c>
      <c r="E65" s="2">
        <f>COUNTIF(F65:L65,"&gt;=4")</f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</sheetData>
  <mergeCells count="12">
    <mergeCell ref="B1:C1"/>
    <mergeCell ref="F1:L1"/>
    <mergeCell ref="F23:L23"/>
    <mergeCell ref="F12:L12"/>
    <mergeCell ref="B56:C56"/>
    <mergeCell ref="F56:L56"/>
    <mergeCell ref="B23:C23"/>
    <mergeCell ref="B12:C12"/>
    <mergeCell ref="B34:C34"/>
    <mergeCell ref="F34:L34"/>
    <mergeCell ref="B45:C45"/>
    <mergeCell ref="F45:L45"/>
  </mergeCells>
  <printOptions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&amp;L&amp;"Arial,Bold"&amp;12Early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0.8515625" style="8" bestFit="1" customWidth="1"/>
    <col min="4" max="4" width="31.421875" style="1" bestFit="1" customWidth="1"/>
    <col min="5" max="5" width="5.281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7" customFormat="1" ht="12.75">
      <c r="B1" s="28" t="s">
        <v>43</v>
      </c>
      <c r="C1" s="28"/>
      <c r="D1" s="14"/>
      <c r="H1" s="28" t="s">
        <v>3</v>
      </c>
      <c r="I1" s="28"/>
      <c r="J1" s="28"/>
      <c r="K1" s="28"/>
      <c r="L1" s="28"/>
      <c r="M1" s="28"/>
      <c r="N1" s="28"/>
    </row>
    <row r="2" spans="2:14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5" ht="12.75">
      <c r="B3" s="3">
        <v>1</v>
      </c>
      <c r="C3" s="27" t="s">
        <v>71</v>
      </c>
      <c r="D3" s="17" t="s">
        <v>98</v>
      </c>
      <c r="E3" s="11">
        <f>F3/G3*100</f>
        <v>90</v>
      </c>
      <c r="F3" s="2">
        <f>SUM(H3:N3)</f>
        <v>9</v>
      </c>
      <c r="G3" s="2">
        <f>COUNT(H3:N3)*2</f>
        <v>10</v>
      </c>
      <c r="H3" s="2">
        <v>2</v>
      </c>
      <c r="I3" s="2"/>
      <c r="J3" s="2">
        <v>2</v>
      </c>
      <c r="K3" s="2"/>
      <c r="L3" s="2">
        <v>1</v>
      </c>
      <c r="M3" s="2">
        <v>2</v>
      </c>
      <c r="N3" s="2">
        <v>2</v>
      </c>
      <c r="O3" s="7"/>
    </row>
    <row r="4" spans="2:15" ht="12.75">
      <c r="B4" s="3">
        <v>2</v>
      </c>
      <c r="C4" s="12" t="s">
        <v>64</v>
      </c>
      <c r="D4" s="15" t="s">
        <v>97</v>
      </c>
      <c r="E4" s="11">
        <f>F4/G4*100</f>
        <v>85.71428571428571</v>
      </c>
      <c r="F4" s="2">
        <f>SUM(H4:N4)</f>
        <v>12</v>
      </c>
      <c r="G4" s="2">
        <f>COUNT(H4:N4)*2</f>
        <v>14</v>
      </c>
      <c r="H4" s="2">
        <v>2</v>
      </c>
      <c r="I4" s="2">
        <v>1</v>
      </c>
      <c r="J4" s="2">
        <v>2</v>
      </c>
      <c r="K4" s="2">
        <v>2</v>
      </c>
      <c r="L4" s="2">
        <v>2</v>
      </c>
      <c r="M4" s="2">
        <v>2</v>
      </c>
      <c r="N4" s="2">
        <v>1</v>
      </c>
      <c r="O4" s="7"/>
    </row>
    <row r="5" spans="2:15" ht="12.75">
      <c r="B5" s="3">
        <v>3</v>
      </c>
      <c r="C5" s="16" t="s">
        <v>74</v>
      </c>
      <c r="D5" s="15" t="s">
        <v>48</v>
      </c>
      <c r="E5" s="11">
        <f>F5/G5*100</f>
        <v>83.33333333333334</v>
      </c>
      <c r="F5" s="2">
        <f>SUM(H5:N5)</f>
        <v>10</v>
      </c>
      <c r="G5" s="2">
        <f>COUNT(H5:N5)*2</f>
        <v>12</v>
      </c>
      <c r="H5" s="2">
        <v>1</v>
      </c>
      <c r="I5" s="2">
        <v>2</v>
      </c>
      <c r="J5" s="2">
        <v>2</v>
      </c>
      <c r="K5" s="2">
        <v>2</v>
      </c>
      <c r="L5" s="2">
        <v>1</v>
      </c>
      <c r="M5" s="2"/>
      <c r="N5" s="2">
        <v>2</v>
      </c>
      <c r="O5" s="7"/>
    </row>
    <row r="6" spans="2:15" ht="12.75">
      <c r="B6" s="3">
        <v>4</v>
      </c>
      <c r="C6" s="12" t="s">
        <v>63</v>
      </c>
      <c r="D6" s="15" t="s">
        <v>97</v>
      </c>
      <c r="E6" s="11">
        <f>F6/G6*100</f>
        <v>75</v>
      </c>
      <c r="F6" s="2">
        <f>SUM(H6:N6)</f>
        <v>9</v>
      </c>
      <c r="G6" s="2">
        <f>COUNT(H6:N6)*2</f>
        <v>12</v>
      </c>
      <c r="H6" s="2">
        <v>2</v>
      </c>
      <c r="I6" s="2">
        <v>0</v>
      </c>
      <c r="J6" s="2">
        <v>2</v>
      </c>
      <c r="K6" s="2">
        <v>2</v>
      </c>
      <c r="L6" s="2"/>
      <c r="M6" s="2">
        <v>2</v>
      </c>
      <c r="N6" s="2">
        <v>1</v>
      </c>
      <c r="O6" s="7"/>
    </row>
    <row r="7" spans="2:15" ht="12.75">
      <c r="B7" s="3">
        <v>5</v>
      </c>
      <c r="C7" s="12" t="s">
        <v>66</v>
      </c>
      <c r="D7" s="15" t="s">
        <v>97</v>
      </c>
      <c r="E7" s="11">
        <f>F7/G7*100</f>
        <v>75</v>
      </c>
      <c r="F7" s="2">
        <f>SUM(H7:N7)</f>
        <v>6</v>
      </c>
      <c r="G7" s="2">
        <f>COUNT(H7:N7)*2</f>
        <v>8</v>
      </c>
      <c r="H7" s="2">
        <v>2</v>
      </c>
      <c r="I7" s="2">
        <v>1</v>
      </c>
      <c r="J7" s="2"/>
      <c r="K7" s="2">
        <v>2</v>
      </c>
      <c r="L7" s="2">
        <v>1</v>
      </c>
      <c r="M7" s="2"/>
      <c r="N7" s="2"/>
      <c r="O7" s="7"/>
    </row>
    <row r="8" spans="2:15" ht="12.75">
      <c r="B8" s="3">
        <v>6</v>
      </c>
      <c r="C8" s="27" t="s">
        <v>86</v>
      </c>
      <c r="D8" s="17" t="s">
        <v>10</v>
      </c>
      <c r="E8" s="11">
        <f>F8/G8*100</f>
        <v>60</v>
      </c>
      <c r="F8" s="2">
        <f>SUM(H8:N8)</f>
        <v>6</v>
      </c>
      <c r="G8" s="2">
        <f>COUNT(H8:N8)*2</f>
        <v>10</v>
      </c>
      <c r="H8" s="2">
        <v>1</v>
      </c>
      <c r="I8" s="2">
        <v>1</v>
      </c>
      <c r="J8" s="2">
        <v>2</v>
      </c>
      <c r="K8" s="2">
        <v>0</v>
      </c>
      <c r="L8" s="2">
        <v>2</v>
      </c>
      <c r="M8" s="2"/>
      <c r="N8" s="2"/>
      <c r="O8" s="7"/>
    </row>
    <row r="9" spans="2:15" ht="12.75">
      <c r="B9" s="3">
        <v>7</v>
      </c>
      <c r="C9" s="27" t="s">
        <v>123</v>
      </c>
      <c r="D9" s="17" t="s">
        <v>10</v>
      </c>
      <c r="E9" s="11">
        <f>F9/G9*100</f>
        <v>60</v>
      </c>
      <c r="F9" s="2">
        <f>SUM(H9:N9)</f>
        <v>6</v>
      </c>
      <c r="G9" s="2">
        <f>COUNT(H9:N9)*2</f>
        <v>10</v>
      </c>
      <c r="H9" s="2">
        <v>1</v>
      </c>
      <c r="I9" s="2"/>
      <c r="J9" s="2">
        <v>2</v>
      </c>
      <c r="K9" s="2">
        <v>1</v>
      </c>
      <c r="L9" s="2">
        <v>1</v>
      </c>
      <c r="M9" s="2">
        <v>1</v>
      </c>
      <c r="N9" s="2"/>
      <c r="O9" s="7"/>
    </row>
    <row r="10" spans="2:15" ht="12.75">
      <c r="B10" s="3">
        <v>8</v>
      </c>
      <c r="C10" s="12" t="s">
        <v>212</v>
      </c>
      <c r="D10" s="17" t="s">
        <v>17</v>
      </c>
      <c r="E10" s="11">
        <f>F10/G10*100</f>
        <v>58.333333333333336</v>
      </c>
      <c r="F10" s="2">
        <f>SUM(H10:N10)</f>
        <v>7</v>
      </c>
      <c r="G10" s="2">
        <f>COUNT(H10:N10)*2</f>
        <v>12</v>
      </c>
      <c r="H10" s="2">
        <v>2</v>
      </c>
      <c r="I10" s="2">
        <v>1</v>
      </c>
      <c r="J10" s="2">
        <v>0</v>
      </c>
      <c r="K10" s="2">
        <v>1</v>
      </c>
      <c r="L10" s="2">
        <v>2</v>
      </c>
      <c r="M10" s="2"/>
      <c r="N10" s="2">
        <v>1</v>
      </c>
      <c r="O10" s="7"/>
    </row>
    <row r="11" spans="2:15" ht="12.75">
      <c r="B11" s="3">
        <v>9</v>
      </c>
      <c r="C11" s="27" t="s">
        <v>124</v>
      </c>
      <c r="D11" s="17" t="s">
        <v>10</v>
      </c>
      <c r="E11" s="11">
        <f>F11/G11*100</f>
        <v>58.333333333333336</v>
      </c>
      <c r="F11" s="2">
        <f>SUM(H11:N11)</f>
        <v>7</v>
      </c>
      <c r="G11" s="2">
        <f>COUNT(H11:N11)*2</f>
        <v>12</v>
      </c>
      <c r="H11" s="2">
        <v>1</v>
      </c>
      <c r="I11" s="2">
        <v>1</v>
      </c>
      <c r="J11" s="2">
        <v>1</v>
      </c>
      <c r="K11" s="2">
        <v>2</v>
      </c>
      <c r="L11" s="2">
        <v>0</v>
      </c>
      <c r="M11" s="2">
        <v>2</v>
      </c>
      <c r="N11" s="2"/>
      <c r="O11" s="7"/>
    </row>
    <row r="12" spans="2:15" ht="12.75">
      <c r="B12" s="3">
        <v>10</v>
      </c>
      <c r="C12" s="16" t="s">
        <v>75</v>
      </c>
      <c r="D12" s="15" t="s">
        <v>48</v>
      </c>
      <c r="E12" s="11">
        <f>F12/G12*100</f>
        <v>57.14285714285714</v>
      </c>
      <c r="F12" s="2">
        <f>SUM(H12:N12)</f>
        <v>8</v>
      </c>
      <c r="G12" s="2">
        <f>COUNT(H12:N12)*2</f>
        <v>14</v>
      </c>
      <c r="H12" s="2">
        <v>1</v>
      </c>
      <c r="I12" s="2">
        <v>2</v>
      </c>
      <c r="J12" s="2">
        <v>2</v>
      </c>
      <c r="K12" s="2">
        <v>0</v>
      </c>
      <c r="L12" s="2">
        <v>1</v>
      </c>
      <c r="M12" s="2">
        <v>1</v>
      </c>
      <c r="N12" s="2">
        <v>1</v>
      </c>
      <c r="O12" s="7"/>
    </row>
    <row r="13" spans="2:15" ht="12.75">
      <c r="B13" s="3">
        <v>11</v>
      </c>
      <c r="C13" s="16" t="s">
        <v>84</v>
      </c>
      <c r="D13" s="15" t="s">
        <v>47</v>
      </c>
      <c r="E13" s="11">
        <f>F13/G13*100</f>
        <v>50</v>
      </c>
      <c r="F13" s="2">
        <f>SUM(H13:N13)</f>
        <v>6</v>
      </c>
      <c r="G13" s="2">
        <f>COUNT(H13:N13)*2</f>
        <v>12</v>
      </c>
      <c r="H13" s="2">
        <v>1</v>
      </c>
      <c r="I13" s="2">
        <v>2</v>
      </c>
      <c r="J13" s="2">
        <v>1</v>
      </c>
      <c r="K13" s="2"/>
      <c r="L13" s="2">
        <v>0</v>
      </c>
      <c r="M13" s="2">
        <v>2</v>
      </c>
      <c r="N13" s="2">
        <v>0</v>
      </c>
      <c r="O13" s="7"/>
    </row>
    <row r="14" spans="2:15" ht="12.75">
      <c r="B14" s="3">
        <v>12</v>
      </c>
      <c r="C14" s="16" t="s">
        <v>116</v>
      </c>
      <c r="D14" s="15" t="s">
        <v>48</v>
      </c>
      <c r="E14" s="11">
        <f>F14/G14*100</f>
        <v>50</v>
      </c>
      <c r="F14" s="2">
        <f>SUM(H14:N14)</f>
        <v>6</v>
      </c>
      <c r="G14" s="2">
        <f>COUNT(H14:N14)*2</f>
        <v>12</v>
      </c>
      <c r="H14" s="2">
        <v>1</v>
      </c>
      <c r="I14" s="2"/>
      <c r="J14" s="2">
        <v>2</v>
      </c>
      <c r="K14" s="2">
        <v>0</v>
      </c>
      <c r="L14" s="2">
        <v>0</v>
      </c>
      <c r="M14" s="2">
        <v>1</v>
      </c>
      <c r="N14" s="2">
        <v>2</v>
      </c>
      <c r="O14" s="7"/>
    </row>
    <row r="15" spans="2:15" ht="12.75">
      <c r="B15" s="3">
        <v>13</v>
      </c>
      <c r="C15" s="27" t="s">
        <v>27</v>
      </c>
      <c r="D15" s="17" t="s">
        <v>98</v>
      </c>
      <c r="E15" s="11">
        <f>F15/G15*100</f>
        <v>50</v>
      </c>
      <c r="F15" s="2">
        <f>SUM(H15:N15)</f>
        <v>5</v>
      </c>
      <c r="G15" s="2">
        <f>COUNT(H15:N15)*2</f>
        <v>10</v>
      </c>
      <c r="H15" s="2">
        <v>2</v>
      </c>
      <c r="I15" s="2"/>
      <c r="J15" s="2">
        <v>0</v>
      </c>
      <c r="K15" s="2">
        <v>1</v>
      </c>
      <c r="L15" s="2">
        <v>1</v>
      </c>
      <c r="M15" s="2">
        <v>1</v>
      </c>
      <c r="N15" s="2"/>
      <c r="O15" s="7"/>
    </row>
    <row r="16" spans="2:15" ht="12.75">
      <c r="B16" s="3">
        <v>14</v>
      </c>
      <c r="C16" s="16" t="s">
        <v>157</v>
      </c>
      <c r="D16" s="15" t="s">
        <v>47</v>
      </c>
      <c r="E16" s="11">
        <f>F16/G16*100</f>
        <v>50</v>
      </c>
      <c r="F16" s="2">
        <f>SUM(H16:N16)</f>
        <v>5</v>
      </c>
      <c r="G16" s="2">
        <f>COUNT(H16:N16)*2</f>
        <v>10</v>
      </c>
      <c r="H16" s="2">
        <v>1</v>
      </c>
      <c r="I16" s="2">
        <v>1</v>
      </c>
      <c r="J16" s="2">
        <v>1</v>
      </c>
      <c r="K16" s="2"/>
      <c r="L16" s="2">
        <v>0</v>
      </c>
      <c r="M16" s="2">
        <v>2</v>
      </c>
      <c r="N16" s="2"/>
      <c r="O16" s="7"/>
    </row>
    <row r="17" spans="2:14" ht="12.75">
      <c r="B17" s="3">
        <v>15</v>
      </c>
      <c r="C17" s="16" t="s">
        <v>118</v>
      </c>
      <c r="D17" s="15" t="s">
        <v>50</v>
      </c>
      <c r="E17" s="11">
        <f>F17/G17*100</f>
        <v>50</v>
      </c>
      <c r="F17" s="2">
        <f>SUM(H17:N17)</f>
        <v>5</v>
      </c>
      <c r="G17" s="2">
        <f>COUNT(H17:N17)*2</f>
        <v>10</v>
      </c>
      <c r="H17" s="2">
        <v>2</v>
      </c>
      <c r="I17" s="2">
        <v>0</v>
      </c>
      <c r="J17" s="2">
        <v>1</v>
      </c>
      <c r="K17" s="2">
        <v>0</v>
      </c>
      <c r="L17" s="2"/>
      <c r="M17" s="2"/>
      <c r="N17" s="2">
        <v>2</v>
      </c>
    </row>
    <row r="18" spans="2:14" ht="12.75">
      <c r="B18" s="3">
        <v>16</v>
      </c>
      <c r="C18" s="16" t="s">
        <v>73</v>
      </c>
      <c r="D18" s="15" t="s">
        <v>47</v>
      </c>
      <c r="E18" s="11">
        <f>F18/G18*100</f>
        <v>50</v>
      </c>
      <c r="F18" s="2">
        <f>SUM(H18:N18)</f>
        <v>4</v>
      </c>
      <c r="G18" s="2">
        <f>COUNT(H18:N18)*2</f>
        <v>8</v>
      </c>
      <c r="H18" s="2"/>
      <c r="I18" s="2"/>
      <c r="J18" s="2">
        <v>1</v>
      </c>
      <c r="K18" s="2"/>
      <c r="L18" s="2">
        <v>1</v>
      </c>
      <c r="M18" s="2">
        <v>2</v>
      </c>
      <c r="N18" s="2">
        <v>0</v>
      </c>
    </row>
    <row r="19" spans="2:14" ht="12.75">
      <c r="B19" s="3">
        <v>17</v>
      </c>
      <c r="C19" s="12" t="s">
        <v>65</v>
      </c>
      <c r="D19" s="15" t="s">
        <v>97</v>
      </c>
      <c r="E19" s="11">
        <f>F19/G19*100</f>
        <v>50</v>
      </c>
      <c r="F19" s="2">
        <f>SUM(H19:N19)</f>
        <v>4</v>
      </c>
      <c r="G19" s="2">
        <f>COUNT(H19:N19)*2</f>
        <v>8</v>
      </c>
      <c r="H19" s="2">
        <v>2</v>
      </c>
      <c r="I19" s="2"/>
      <c r="J19" s="2">
        <v>1</v>
      </c>
      <c r="K19" s="2"/>
      <c r="L19" s="2">
        <v>1</v>
      </c>
      <c r="M19" s="2"/>
      <c r="N19" s="2">
        <v>0</v>
      </c>
    </row>
    <row r="20" spans="2:14" ht="12.75">
      <c r="B20" s="3">
        <v>18</v>
      </c>
      <c r="C20" s="16" t="s">
        <v>213</v>
      </c>
      <c r="D20" s="15" t="s">
        <v>50</v>
      </c>
      <c r="E20" s="11">
        <f>F20/G20*100</f>
        <v>50</v>
      </c>
      <c r="F20" s="2">
        <f>SUM(H20:N20)</f>
        <v>1</v>
      </c>
      <c r="G20" s="2">
        <f>COUNT(H20:N20)*2</f>
        <v>2</v>
      </c>
      <c r="H20" s="2"/>
      <c r="I20" s="2">
        <v>1</v>
      </c>
      <c r="J20" s="2"/>
      <c r="K20" s="2"/>
      <c r="L20" s="2"/>
      <c r="M20" s="2"/>
      <c r="N20" s="2"/>
    </row>
    <row r="21" spans="2:14" ht="12.75">
      <c r="B21" s="3">
        <v>19</v>
      </c>
      <c r="C21" s="12" t="s">
        <v>227</v>
      </c>
      <c r="D21" s="15" t="s">
        <v>50</v>
      </c>
      <c r="E21" s="11">
        <f>F21/G21*100</f>
        <v>50</v>
      </c>
      <c r="F21" s="2">
        <f>SUM(H21:N21)</f>
        <v>1</v>
      </c>
      <c r="G21" s="2">
        <f>COUNT(H21:N21)*2</f>
        <v>2</v>
      </c>
      <c r="H21" s="2"/>
      <c r="I21" s="2"/>
      <c r="J21" s="2"/>
      <c r="K21" s="2"/>
      <c r="L21" s="2"/>
      <c r="M21" s="2"/>
      <c r="N21" s="2">
        <v>1</v>
      </c>
    </row>
    <row r="22" spans="2:14" ht="12.75">
      <c r="B22" s="3">
        <v>20</v>
      </c>
      <c r="C22" s="16" t="s">
        <v>208</v>
      </c>
      <c r="D22" s="15" t="s">
        <v>50</v>
      </c>
      <c r="E22" s="11">
        <f>F22/G22*100</f>
        <v>40</v>
      </c>
      <c r="F22" s="2">
        <f>SUM(H22:N22)</f>
        <v>4</v>
      </c>
      <c r="G22" s="2">
        <f>COUNT(H22:N22)*2</f>
        <v>10</v>
      </c>
      <c r="H22" s="2">
        <v>1</v>
      </c>
      <c r="I22" s="2">
        <v>1</v>
      </c>
      <c r="J22" s="2">
        <v>0</v>
      </c>
      <c r="K22" s="2">
        <v>0</v>
      </c>
      <c r="L22" s="2"/>
      <c r="M22" s="2"/>
      <c r="N22" s="2">
        <v>2</v>
      </c>
    </row>
    <row r="23" spans="2:14" ht="12.75">
      <c r="B23" s="3">
        <v>21</v>
      </c>
      <c r="C23" s="27" t="s">
        <v>76</v>
      </c>
      <c r="D23" s="17" t="s">
        <v>98</v>
      </c>
      <c r="E23" s="11">
        <f>F23/G23*100</f>
        <v>37.5</v>
      </c>
      <c r="F23" s="2">
        <f>SUM(H23:N23)</f>
        <v>3</v>
      </c>
      <c r="G23" s="2">
        <f>COUNT(H23:N23)*2</f>
        <v>8</v>
      </c>
      <c r="H23" s="2"/>
      <c r="I23" s="2"/>
      <c r="J23" s="2">
        <v>1</v>
      </c>
      <c r="K23" s="2">
        <v>1</v>
      </c>
      <c r="L23" s="2"/>
      <c r="M23" s="2">
        <v>0</v>
      </c>
      <c r="N23" s="2">
        <v>1</v>
      </c>
    </row>
    <row r="24" spans="2:14" ht="12.75">
      <c r="B24" s="3">
        <v>22</v>
      </c>
      <c r="C24" s="27" t="s">
        <v>67</v>
      </c>
      <c r="D24" s="17" t="s">
        <v>98</v>
      </c>
      <c r="E24" s="11">
        <f>F24/G24*100</f>
        <v>37.5</v>
      </c>
      <c r="F24" s="2">
        <f>SUM(H24:N24)</f>
        <v>3</v>
      </c>
      <c r="G24" s="2">
        <f>COUNT(H24:N24)*2</f>
        <v>8</v>
      </c>
      <c r="H24" s="2">
        <v>1</v>
      </c>
      <c r="I24" s="2"/>
      <c r="J24" s="2"/>
      <c r="K24" s="2">
        <v>1</v>
      </c>
      <c r="L24" s="2">
        <v>0</v>
      </c>
      <c r="M24" s="2"/>
      <c r="N24" s="2">
        <v>1</v>
      </c>
    </row>
    <row r="25" spans="2:14" ht="12.75">
      <c r="B25" s="3">
        <v>23</v>
      </c>
      <c r="C25" s="16" t="s">
        <v>95</v>
      </c>
      <c r="D25" s="15" t="s">
        <v>47</v>
      </c>
      <c r="E25" s="11">
        <f>F25/G25*100</f>
        <v>33.33333333333333</v>
      </c>
      <c r="F25" s="2">
        <f>SUM(H25:N25)</f>
        <v>2</v>
      </c>
      <c r="G25" s="2">
        <f>COUNT(H25:N25)*2</f>
        <v>6</v>
      </c>
      <c r="H25" s="2">
        <v>0</v>
      </c>
      <c r="I25" s="2">
        <v>2</v>
      </c>
      <c r="J25" s="2"/>
      <c r="K25" s="2"/>
      <c r="L25" s="2"/>
      <c r="M25" s="2"/>
      <c r="N25" s="2">
        <v>0</v>
      </c>
    </row>
    <row r="26" spans="2:14" ht="12.75">
      <c r="B26" s="3">
        <v>24</v>
      </c>
      <c r="C26" s="16" t="s">
        <v>119</v>
      </c>
      <c r="D26" s="15" t="s">
        <v>50</v>
      </c>
      <c r="E26" s="11">
        <f>F26/G26*100</f>
        <v>0</v>
      </c>
      <c r="F26" s="2">
        <f>SUM(H26:N26)</f>
        <v>0</v>
      </c>
      <c r="G26" s="2">
        <f>COUNT(H26:N26)*2</f>
        <v>6</v>
      </c>
      <c r="H26" s="2">
        <v>0</v>
      </c>
      <c r="I26" s="2"/>
      <c r="J26" s="2">
        <v>0</v>
      </c>
      <c r="K26" s="2">
        <v>0</v>
      </c>
      <c r="L26" s="2"/>
      <c r="M26" s="2"/>
      <c r="N26" s="2"/>
    </row>
    <row r="27" spans="2:15" ht="12.75">
      <c r="B27" s="3">
        <v>25</v>
      </c>
      <c r="C27" s="27" t="s">
        <v>122</v>
      </c>
      <c r="D27" s="17" t="s">
        <v>10</v>
      </c>
      <c r="E27" s="11">
        <f>F27/G27*100</f>
        <v>0</v>
      </c>
      <c r="F27" s="2">
        <f>SUM(H27:N27)</f>
        <v>0</v>
      </c>
      <c r="G27" s="2">
        <f>COUNT(H27:N27)*2</f>
        <v>4</v>
      </c>
      <c r="H27" s="2"/>
      <c r="I27" s="2">
        <v>0</v>
      </c>
      <c r="J27" s="2"/>
      <c r="K27" s="2"/>
      <c r="L27" s="2"/>
      <c r="M27" s="2">
        <v>0</v>
      </c>
      <c r="N27" s="2"/>
      <c r="O27" s="7"/>
    </row>
    <row r="28" spans="2:15" ht="12.75">
      <c r="B28" s="3">
        <v>26</v>
      </c>
      <c r="C28" s="16" t="s">
        <v>120</v>
      </c>
      <c r="D28" s="17" t="s">
        <v>17</v>
      </c>
      <c r="E28" s="11">
        <f>F28/G28*100</f>
        <v>0</v>
      </c>
      <c r="F28" s="2">
        <f>SUM(H28:N28)</f>
        <v>0</v>
      </c>
      <c r="G28" s="2">
        <f>COUNT(H28:N28)*2</f>
        <v>4</v>
      </c>
      <c r="H28" s="2"/>
      <c r="I28" s="2">
        <v>0</v>
      </c>
      <c r="J28" s="2">
        <v>0</v>
      </c>
      <c r="K28" s="2"/>
      <c r="L28" s="2"/>
      <c r="M28" s="2"/>
      <c r="N28" s="2"/>
      <c r="O28" s="7"/>
    </row>
    <row r="29" spans="2:15" ht="12.75">
      <c r="B29" s="3">
        <v>27</v>
      </c>
      <c r="C29" s="16" t="s">
        <v>121</v>
      </c>
      <c r="D29" s="17" t="s">
        <v>17</v>
      </c>
      <c r="E29" s="11">
        <f>F29/G29*100</f>
        <v>0</v>
      </c>
      <c r="F29" s="2">
        <f>SUM(H29:N29)</f>
        <v>0</v>
      </c>
      <c r="G29" s="2">
        <f>COUNT(H29:N29)*2</f>
        <v>4</v>
      </c>
      <c r="H29" s="2"/>
      <c r="I29" s="2">
        <v>0</v>
      </c>
      <c r="J29" s="2"/>
      <c r="K29" s="2">
        <v>0</v>
      </c>
      <c r="L29" s="2"/>
      <c r="M29" s="2"/>
      <c r="N29" s="2"/>
      <c r="O29" s="7"/>
    </row>
    <row r="30" spans="2:15" ht="12.75">
      <c r="B30" s="3">
        <v>28</v>
      </c>
      <c r="C30" s="12" t="s">
        <v>219</v>
      </c>
      <c r="D30" s="17" t="s">
        <v>17</v>
      </c>
      <c r="E30" s="11">
        <f>F30/G30*100</f>
        <v>0</v>
      </c>
      <c r="F30" s="2">
        <f>SUM(H30:N30)</f>
        <v>0</v>
      </c>
      <c r="G30" s="2">
        <f>COUNT(H30:N30)*2</f>
        <v>4</v>
      </c>
      <c r="H30" s="2"/>
      <c r="I30" s="2"/>
      <c r="J30" s="2"/>
      <c r="K30" s="2">
        <v>0</v>
      </c>
      <c r="L30" s="2">
        <v>0</v>
      </c>
      <c r="M30" s="2"/>
      <c r="N30" s="2"/>
      <c r="O30" s="7"/>
    </row>
    <row r="31" ht="12.75">
      <c r="O31" s="7"/>
    </row>
    <row r="32" spans="2:15" ht="12.75">
      <c r="B32" s="28" t="s">
        <v>44</v>
      </c>
      <c r="C32" s="28"/>
      <c r="D32" s="14"/>
      <c r="E32" s="7"/>
      <c r="F32" s="7"/>
      <c r="G32" s="7"/>
      <c r="H32" s="29" t="s">
        <v>3</v>
      </c>
      <c r="I32" s="30"/>
      <c r="J32" s="30"/>
      <c r="K32" s="30"/>
      <c r="L32" s="30"/>
      <c r="M32" s="30"/>
      <c r="N32" s="30"/>
      <c r="O32" s="7"/>
    </row>
    <row r="33" spans="2:15" ht="12.75">
      <c r="B33" s="4" t="s">
        <v>4</v>
      </c>
      <c r="C33" s="9" t="s">
        <v>8</v>
      </c>
      <c r="D33" s="5" t="s">
        <v>0</v>
      </c>
      <c r="E33" s="5" t="s">
        <v>5</v>
      </c>
      <c r="F33" s="5" t="s">
        <v>7</v>
      </c>
      <c r="G33" s="5" t="s">
        <v>6</v>
      </c>
      <c r="H33" s="5">
        <v>1</v>
      </c>
      <c r="I33" s="5">
        <v>2</v>
      </c>
      <c r="J33" s="5">
        <v>3</v>
      </c>
      <c r="K33" s="5">
        <v>4</v>
      </c>
      <c r="L33" s="5">
        <v>5</v>
      </c>
      <c r="M33" s="5">
        <v>6</v>
      </c>
      <c r="N33" s="5">
        <v>7</v>
      </c>
      <c r="O33" s="7"/>
    </row>
    <row r="34" spans="2:15" ht="12.75">
      <c r="B34" s="3">
        <v>1</v>
      </c>
      <c r="C34" s="16" t="s">
        <v>69</v>
      </c>
      <c r="D34" s="15" t="s">
        <v>26</v>
      </c>
      <c r="E34" s="11">
        <f>F34/G34*100</f>
        <v>100</v>
      </c>
      <c r="F34" s="2">
        <f>SUM(H34:N34)</f>
        <v>10</v>
      </c>
      <c r="G34" s="2">
        <f>COUNT(H34:N34)*2</f>
        <v>10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/>
      <c r="N34" s="2"/>
      <c r="O34" s="7"/>
    </row>
    <row r="35" spans="2:15" ht="12.75">
      <c r="B35" s="3">
        <v>2</v>
      </c>
      <c r="C35" s="21" t="s">
        <v>223</v>
      </c>
      <c r="D35" s="15" t="s">
        <v>100</v>
      </c>
      <c r="E35" s="11">
        <f>F35/G35*100</f>
        <v>100</v>
      </c>
      <c r="F35" s="2">
        <f>SUM(H35:N35)</f>
        <v>6</v>
      </c>
      <c r="G35" s="2">
        <f>COUNT(H35:N35)*2</f>
        <v>6</v>
      </c>
      <c r="H35" s="2"/>
      <c r="I35" s="2"/>
      <c r="J35" s="2"/>
      <c r="K35" s="2"/>
      <c r="L35" s="2">
        <v>2</v>
      </c>
      <c r="M35" s="2">
        <v>2</v>
      </c>
      <c r="N35" s="2">
        <v>2</v>
      </c>
      <c r="O35" s="7"/>
    </row>
    <row r="36" spans="2:15" ht="12.75">
      <c r="B36" s="3">
        <v>3</v>
      </c>
      <c r="C36" s="16" t="s">
        <v>34</v>
      </c>
      <c r="D36" s="15" t="s">
        <v>26</v>
      </c>
      <c r="E36" s="11">
        <f>F36/G36*100</f>
        <v>100</v>
      </c>
      <c r="F36" s="2">
        <f>SUM(H36:N36)</f>
        <v>4</v>
      </c>
      <c r="G36" s="2">
        <f>COUNT(H36:N36)*2</f>
        <v>4</v>
      </c>
      <c r="H36" s="2">
        <v>2</v>
      </c>
      <c r="I36" s="2">
        <v>2</v>
      </c>
      <c r="J36" s="2"/>
      <c r="K36" s="2"/>
      <c r="L36" s="2"/>
      <c r="M36" s="2"/>
      <c r="N36" s="2"/>
      <c r="O36" s="7"/>
    </row>
    <row r="37" spans="2:15" ht="12.75">
      <c r="B37" s="3">
        <v>4</v>
      </c>
      <c r="C37" s="16" t="s">
        <v>127</v>
      </c>
      <c r="D37" s="15" t="s">
        <v>25</v>
      </c>
      <c r="E37" s="11">
        <f>F37/G37*100</f>
        <v>100</v>
      </c>
      <c r="F37" s="2">
        <f>SUM(H37:N37)</f>
        <v>2</v>
      </c>
      <c r="G37" s="2">
        <f>COUNT(H37:N37)*2</f>
        <v>2</v>
      </c>
      <c r="H37" s="2"/>
      <c r="I37" s="2"/>
      <c r="J37" s="2"/>
      <c r="K37" s="2"/>
      <c r="L37" s="2">
        <v>2</v>
      </c>
      <c r="M37" s="2"/>
      <c r="N37" s="2"/>
      <c r="O37" s="7"/>
    </row>
    <row r="38" spans="2:15" ht="12.75">
      <c r="B38" s="3">
        <v>5</v>
      </c>
      <c r="C38" s="12" t="s">
        <v>125</v>
      </c>
      <c r="D38" s="15" t="s">
        <v>100</v>
      </c>
      <c r="E38" s="11">
        <f>F38/G38*100</f>
        <v>78.57142857142857</v>
      </c>
      <c r="F38" s="2">
        <f>SUM(H38:N38)</f>
        <v>11</v>
      </c>
      <c r="G38" s="2">
        <f>COUNT(H38:N38)*2</f>
        <v>14</v>
      </c>
      <c r="H38" s="2">
        <v>1</v>
      </c>
      <c r="I38" s="2">
        <v>2</v>
      </c>
      <c r="J38" s="2">
        <v>2</v>
      </c>
      <c r="K38" s="2">
        <v>2</v>
      </c>
      <c r="L38" s="2">
        <v>2</v>
      </c>
      <c r="M38" s="2">
        <v>1</v>
      </c>
      <c r="N38" s="2">
        <v>1</v>
      </c>
      <c r="O38" s="7"/>
    </row>
    <row r="39" spans="2:15" ht="12.75">
      <c r="B39" s="3">
        <v>6</v>
      </c>
      <c r="C39" s="16" t="s">
        <v>135</v>
      </c>
      <c r="D39" s="15" t="s">
        <v>101</v>
      </c>
      <c r="E39" s="11">
        <f>F39/G39*100</f>
        <v>75</v>
      </c>
      <c r="F39" s="2">
        <f>SUM(H39:N39)</f>
        <v>9</v>
      </c>
      <c r="G39" s="2">
        <f>COUNT(H39:N39)*2</f>
        <v>12</v>
      </c>
      <c r="H39" s="2">
        <v>2</v>
      </c>
      <c r="I39" s="2">
        <v>1</v>
      </c>
      <c r="J39" s="2">
        <v>2</v>
      </c>
      <c r="K39" s="2">
        <v>1</v>
      </c>
      <c r="L39" s="2">
        <v>1</v>
      </c>
      <c r="M39" s="2">
        <v>2</v>
      </c>
      <c r="N39" s="2"/>
      <c r="O39" s="7"/>
    </row>
    <row r="40" spans="2:15" ht="12.75">
      <c r="B40" s="3">
        <v>7</v>
      </c>
      <c r="C40" s="16" t="s">
        <v>136</v>
      </c>
      <c r="D40" s="15" t="s">
        <v>101</v>
      </c>
      <c r="E40" s="11">
        <f>F40/G40*100</f>
        <v>71.42857142857143</v>
      </c>
      <c r="F40" s="2">
        <f>SUM(H40:N40)</f>
        <v>10</v>
      </c>
      <c r="G40" s="2">
        <f>COUNT(H40:N40)*2</f>
        <v>14</v>
      </c>
      <c r="H40" s="2">
        <v>2</v>
      </c>
      <c r="I40" s="2">
        <v>1</v>
      </c>
      <c r="J40" s="2">
        <v>2</v>
      </c>
      <c r="K40" s="2">
        <v>0</v>
      </c>
      <c r="L40" s="2">
        <v>2</v>
      </c>
      <c r="M40" s="2">
        <v>2</v>
      </c>
      <c r="N40" s="2">
        <v>1</v>
      </c>
      <c r="O40" s="7"/>
    </row>
    <row r="41" spans="2:15" ht="12.75">
      <c r="B41" s="3">
        <v>8</v>
      </c>
      <c r="C41" s="12" t="s">
        <v>29</v>
      </c>
      <c r="D41" s="15" t="s">
        <v>100</v>
      </c>
      <c r="E41" s="11">
        <f>F41/G41*100</f>
        <v>71.42857142857143</v>
      </c>
      <c r="F41" s="2">
        <f>SUM(H41:N41)</f>
        <v>10</v>
      </c>
      <c r="G41" s="2">
        <f>COUNT(H41:N41)*2</f>
        <v>14</v>
      </c>
      <c r="H41" s="2">
        <v>2</v>
      </c>
      <c r="I41" s="2">
        <v>1</v>
      </c>
      <c r="J41" s="2">
        <v>1</v>
      </c>
      <c r="K41" s="2">
        <v>2</v>
      </c>
      <c r="L41" s="2">
        <v>1</v>
      </c>
      <c r="M41" s="2">
        <v>1</v>
      </c>
      <c r="N41" s="2">
        <v>2</v>
      </c>
      <c r="O41" s="7"/>
    </row>
    <row r="42" spans="2:14" ht="12.75">
      <c r="B42" s="3">
        <v>9</v>
      </c>
      <c r="C42" s="12" t="s">
        <v>126</v>
      </c>
      <c r="D42" s="15" t="s">
        <v>100</v>
      </c>
      <c r="E42" s="11">
        <f>F42/G42*100</f>
        <v>66.66666666666666</v>
      </c>
      <c r="F42" s="2">
        <f>SUM(H42:N42)</f>
        <v>4</v>
      </c>
      <c r="G42" s="2">
        <f>COUNT(H42:N42)*2</f>
        <v>6</v>
      </c>
      <c r="H42" s="2"/>
      <c r="I42" s="2">
        <v>0</v>
      </c>
      <c r="J42" s="2">
        <v>2</v>
      </c>
      <c r="K42" s="2">
        <v>2</v>
      </c>
      <c r="L42" s="2"/>
      <c r="M42" s="2"/>
      <c r="N42" s="2"/>
    </row>
    <row r="43" spans="2:14" ht="12.75">
      <c r="B43" s="3">
        <v>10</v>
      </c>
      <c r="C43" s="16" t="s">
        <v>207</v>
      </c>
      <c r="D43" s="15" t="s">
        <v>101</v>
      </c>
      <c r="E43" s="11">
        <f>F43/G43*100</f>
        <v>64.28571428571429</v>
      </c>
      <c r="F43" s="2">
        <f>SUM(H43:N43)</f>
        <v>9</v>
      </c>
      <c r="G43" s="2">
        <f>COUNT(H43:N43)*2</f>
        <v>14</v>
      </c>
      <c r="H43" s="2">
        <v>2</v>
      </c>
      <c r="I43" s="2">
        <v>1</v>
      </c>
      <c r="J43" s="2">
        <v>1</v>
      </c>
      <c r="K43" s="2">
        <v>1</v>
      </c>
      <c r="L43" s="2">
        <v>2</v>
      </c>
      <c r="M43" s="2">
        <v>1</v>
      </c>
      <c r="N43" s="2">
        <v>1</v>
      </c>
    </row>
    <row r="44" spans="2:14" ht="12.75">
      <c r="B44" s="3">
        <v>11</v>
      </c>
      <c r="C44" s="12" t="s">
        <v>36</v>
      </c>
      <c r="D44" s="15" t="s">
        <v>25</v>
      </c>
      <c r="E44" s="11">
        <f>F44/G44*100</f>
        <v>60</v>
      </c>
      <c r="F44" s="2">
        <f>SUM(H44:N44)</f>
        <v>6</v>
      </c>
      <c r="G44" s="2">
        <f>COUNT(H44:N44)*2</f>
        <v>10</v>
      </c>
      <c r="H44" s="2">
        <v>2</v>
      </c>
      <c r="I44" s="2">
        <v>2</v>
      </c>
      <c r="J44" s="2"/>
      <c r="K44" s="2">
        <v>1</v>
      </c>
      <c r="L44" s="2">
        <v>0</v>
      </c>
      <c r="M44" s="2"/>
      <c r="N44" s="2">
        <v>1</v>
      </c>
    </row>
    <row r="45" spans="2:14" ht="12.75">
      <c r="B45" s="3">
        <v>12</v>
      </c>
      <c r="C45" s="16" t="s">
        <v>68</v>
      </c>
      <c r="D45" s="15" t="s">
        <v>26</v>
      </c>
      <c r="E45" s="11">
        <f>F45/G45*100</f>
        <v>58.333333333333336</v>
      </c>
      <c r="F45" s="2">
        <f>SUM(H45:N45)</f>
        <v>7</v>
      </c>
      <c r="G45" s="2">
        <f>COUNT(H45:N45)*2</f>
        <v>12</v>
      </c>
      <c r="H45" s="2">
        <v>2</v>
      </c>
      <c r="I45" s="2">
        <v>2</v>
      </c>
      <c r="J45" s="2">
        <v>1</v>
      </c>
      <c r="K45" s="2"/>
      <c r="L45" s="2">
        <v>1</v>
      </c>
      <c r="M45" s="2">
        <v>0</v>
      </c>
      <c r="N45" s="2">
        <v>1</v>
      </c>
    </row>
    <row r="46" spans="2:14" ht="12.75">
      <c r="B46" s="3">
        <v>13</v>
      </c>
      <c r="C46" s="16" t="s">
        <v>33</v>
      </c>
      <c r="D46" s="15" t="s">
        <v>25</v>
      </c>
      <c r="E46" s="11">
        <f>F46/G46*100</f>
        <v>57.14285714285714</v>
      </c>
      <c r="F46" s="2">
        <f>SUM(H46:N46)</f>
        <v>8</v>
      </c>
      <c r="G46" s="2">
        <f>COUNT(H46:N46)*2</f>
        <v>14</v>
      </c>
      <c r="H46" s="2">
        <v>2</v>
      </c>
      <c r="I46" s="2">
        <v>2</v>
      </c>
      <c r="J46" s="2">
        <v>1</v>
      </c>
      <c r="K46" s="2">
        <v>0</v>
      </c>
      <c r="L46" s="2">
        <v>0</v>
      </c>
      <c r="M46" s="2">
        <v>1</v>
      </c>
      <c r="N46" s="2">
        <v>2</v>
      </c>
    </row>
    <row r="47" spans="2:14" ht="12.75">
      <c r="B47" s="3">
        <v>14</v>
      </c>
      <c r="C47" s="16" t="s">
        <v>137</v>
      </c>
      <c r="D47" s="17" t="s">
        <v>18</v>
      </c>
      <c r="E47" s="11">
        <f>F47/G47*100</f>
        <v>50</v>
      </c>
      <c r="F47" s="2">
        <f>SUM(H47:N47)</f>
        <v>7</v>
      </c>
      <c r="G47" s="2">
        <f>COUNT(H47:N47)*2</f>
        <v>14</v>
      </c>
      <c r="H47" s="2">
        <v>0</v>
      </c>
      <c r="I47" s="2">
        <v>1</v>
      </c>
      <c r="J47" s="2">
        <v>1</v>
      </c>
      <c r="K47" s="2">
        <v>1</v>
      </c>
      <c r="L47" s="2">
        <v>1</v>
      </c>
      <c r="M47" s="2">
        <v>2</v>
      </c>
      <c r="N47" s="2">
        <v>1</v>
      </c>
    </row>
    <row r="48" spans="2:14" ht="12.75">
      <c r="B48" s="3">
        <v>15</v>
      </c>
      <c r="C48" s="21" t="s">
        <v>217</v>
      </c>
      <c r="D48" s="15" t="s">
        <v>25</v>
      </c>
      <c r="E48" s="11">
        <f>F48/G48*100</f>
        <v>50</v>
      </c>
      <c r="F48" s="2">
        <f>SUM(H48:N48)</f>
        <v>2</v>
      </c>
      <c r="G48" s="2">
        <f>COUNT(H48:N48)*2</f>
        <v>4</v>
      </c>
      <c r="H48" s="2"/>
      <c r="I48" s="2"/>
      <c r="J48" s="2">
        <v>2</v>
      </c>
      <c r="K48" s="2">
        <v>0</v>
      </c>
      <c r="L48" s="2"/>
      <c r="M48" s="2"/>
      <c r="N48" s="2"/>
    </row>
    <row r="49" spans="2:14" ht="12.75">
      <c r="B49" s="3">
        <v>16</v>
      </c>
      <c r="C49" s="21" t="s">
        <v>215</v>
      </c>
      <c r="D49" s="15" t="s">
        <v>12</v>
      </c>
      <c r="E49" s="11">
        <f>F49/G49*100</f>
        <v>50</v>
      </c>
      <c r="F49" s="2">
        <f>SUM(H49:N49)</f>
        <v>1</v>
      </c>
      <c r="G49" s="2">
        <f>COUNT(H49:N49)*2</f>
        <v>2</v>
      </c>
      <c r="H49" s="2"/>
      <c r="I49" s="2"/>
      <c r="J49" s="2">
        <v>1</v>
      </c>
      <c r="K49" s="2"/>
      <c r="L49" s="2"/>
      <c r="M49" s="2"/>
      <c r="N49" s="2"/>
    </row>
    <row r="50" spans="2:14" ht="12.75">
      <c r="B50" s="3">
        <v>17</v>
      </c>
      <c r="C50" s="16" t="s">
        <v>87</v>
      </c>
      <c r="D50" s="17" t="s">
        <v>18</v>
      </c>
      <c r="E50" s="11">
        <f>F50/G50*100</f>
        <v>42.857142857142854</v>
      </c>
      <c r="F50" s="2">
        <f>SUM(H50:N50)</f>
        <v>6</v>
      </c>
      <c r="G50" s="2">
        <f>COUNT(H50:N50)*2</f>
        <v>14</v>
      </c>
      <c r="H50" s="2">
        <v>2</v>
      </c>
      <c r="I50" s="2">
        <v>1</v>
      </c>
      <c r="J50" s="2">
        <v>1</v>
      </c>
      <c r="K50" s="2">
        <v>0</v>
      </c>
      <c r="L50" s="2">
        <v>0</v>
      </c>
      <c r="M50" s="2">
        <v>2</v>
      </c>
      <c r="N50" s="2">
        <v>0</v>
      </c>
    </row>
    <row r="51" spans="2:14" ht="12.75">
      <c r="B51" s="3">
        <v>18</v>
      </c>
      <c r="C51" s="12" t="s">
        <v>42</v>
      </c>
      <c r="D51" s="15" t="s">
        <v>26</v>
      </c>
      <c r="E51" s="11">
        <f>F51/G51*100</f>
        <v>40</v>
      </c>
      <c r="F51" s="2">
        <f>SUM(H51:N51)</f>
        <v>4</v>
      </c>
      <c r="G51" s="2">
        <f>COUNT(H51:N51)*2</f>
        <v>10</v>
      </c>
      <c r="H51" s="2">
        <v>2</v>
      </c>
      <c r="I51" s="2">
        <v>0</v>
      </c>
      <c r="J51" s="2">
        <v>0</v>
      </c>
      <c r="K51" s="2">
        <v>2</v>
      </c>
      <c r="L51" s="2"/>
      <c r="M51" s="2">
        <v>0</v>
      </c>
      <c r="N51" s="2"/>
    </row>
    <row r="52" spans="2:14" ht="12.75">
      <c r="B52" s="3">
        <v>19</v>
      </c>
      <c r="C52" s="16" t="s">
        <v>128</v>
      </c>
      <c r="D52" s="17" t="s">
        <v>16</v>
      </c>
      <c r="E52" s="11">
        <f>F52/G52*100</f>
        <v>35.714285714285715</v>
      </c>
      <c r="F52" s="2">
        <f>SUM(H52:N52)</f>
        <v>5</v>
      </c>
      <c r="G52" s="2">
        <f>COUNT(H52:N52)*2</f>
        <v>14</v>
      </c>
      <c r="H52" s="2">
        <v>0</v>
      </c>
      <c r="I52" s="2">
        <v>2</v>
      </c>
      <c r="J52" s="2">
        <v>0</v>
      </c>
      <c r="K52" s="2">
        <v>2</v>
      </c>
      <c r="L52" s="2">
        <v>1</v>
      </c>
      <c r="M52" s="2">
        <v>0</v>
      </c>
      <c r="N52" s="2">
        <v>0</v>
      </c>
    </row>
    <row r="53" spans="2:14" ht="12.75">
      <c r="B53" s="3">
        <v>20</v>
      </c>
      <c r="C53" s="16" t="s">
        <v>129</v>
      </c>
      <c r="D53" s="17" t="s">
        <v>16</v>
      </c>
      <c r="E53" s="11">
        <f>F53/G53*100</f>
        <v>35.714285714285715</v>
      </c>
      <c r="F53" s="2">
        <f>SUM(H53:N53)</f>
        <v>5</v>
      </c>
      <c r="G53" s="2">
        <f>COUNT(H53:N53)*2</f>
        <v>14</v>
      </c>
      <c r="H53" s="2">
        <v>0</v>
      </c>
      <c r="I53" s="2">
        <v>2</v>
      </c>
      <c r="J53" s="2">
        <v>1</v>
      </c>
      <c r="K53" s="2">
        <v>1</v>
      </c>
      <c r="L53" s="2">
        <v>0</v>
      </c>
      <c r="M53" s="2">
        <v>1</v>
      </c>
      <c r="N53" s="2">
        <v>0</v>
      </c>
    </row>
    <row r="54" spans="2:14" ht="12.75">
      <c r="B54" s="3">
        <v>21</v>
      </c>
      <c r="C54" s="16" t="s">
        <v>138</v>
      </c>
      <c r="D54" s="17" t="s">
        <v>18</v>
      </c>
      <c r="E54" s="11">
        <f>F54/G54*100</f>
        <v>35.714285714285715</v>
      </c>
      <c r="F54" s="2">
        <f>SUM(H54:N54)</f>
        <v>5</v>
      </c>
      <c r="G54" s="2">
        <f>COUNT(H54:N54)*2</f>
        <v>14</v>
      </c>
      <c r="H54" s="2">
        <v>1</v>
      </c>
      <c r="I54" s="2">
        <v>0</v>
      </c>
      <c r="J54" s="2">
        <v>0</v>
      </c>
      <c r="K54" s="2">
        <v>1</v>
      </c>
      <c r="L54" s="2">
        <v>1</v>
      </c>
      <c r="M54" s="2">
        <v>2</v>
      </c>
      <c r="N54" s="2">
        <v>0</v>
      </c>
    </row>
    <row r="55" spans="2:14" ht="12.75">
      <c r="B55" s="3">
        <v>22</v>
      </c>
      <c r="C55" s="16" t="s">
        <v>130</v>
      </c>
      <c r="D55" s="17" t="s">
        <v>16</v>
      </c>
      <c r="E55" s="11">
        <f>F55/G55*100</f>
        <v>28.57142857142857</v>
      </c>
      <c r="F55" s="2">
        <f>SUM(H55:N55)</f>
        <v>4</v>
      </c>
      <c r="G55" s="2">
        <f>COUNT(H55:N55)*2</f>
        <v>14</v>
      </c>
      <c r="H55" s="2">
        <v>0</v>
      </c>
      <c r="I55" s="2">
        <v>2</v>
      </c>
      <c r="J55" s="2">
        <v>0</v>
      </c>
      <c r="K55" s="2">
        <v>0</v>
      </c>
      <c r="L55" s="2">
        <v>0</v>
      </c>
      <c r="M55" s="2">
        <v>1</v>
      </c>
      <c r="N55" s="2">
        <v>1</v>
      </c>
    </row>
    <row r="56" spans="2:14" ht="12.75">
      <c r="B56" s="3">
        <v>23</v>
      </c>
      <c r="C56" s="27" t="s">
        <v>28</v>
      </c>
      <c r="D56" s="17" t="s">
        <v>11</v>
      </c>
      <c r="E56" s="11">
        <f>F56/G56*100</f>
        <v>20</v>
      </c>
      <c r="F56" s="2">
        <f>SUM(H56:N56)</f>
        <v>2</v>
      </c>
      <c r="G56" s="2">
        <f>COUNT(H56:N56)*2</f>
        <v>10</v>
      </c>
      <c r="H56" s="2"/>
      <c r="I56" s="2"/>
      <c r="J56" s="2">
        <v>0</v>
      </c>
      <c r="K56" s="2">
        <v>0</v>
      </c>
      <c r="L56" s="2">
        <v>1</v>
      </c>
      <c r="M56" s="2">
        <v>1</v>
      </c>
      <c r="N56" s="2">
        <v>0</v>
      </c>
    </row>
    <row r="57" spans="2:14" ht="12.75">
      <c r="B57" s="3">
        <v>24</v>
      </c>
      <c r="C57" s="27" t="s">
        <v>131</v>
      </c>
      <c r="D57" s="17" t="s">
        <v>11</v>
      </c>
      <c r="E57" s="11">
        <f>F57/G57*100</f>
        <v>14.285714285714285</v>
      </c>
      <c r="F57" s="2">
        <f>SUM(H57:N57)</f>
        <v>2</v>
      </c>
      <c r="G57" s="2">
        <f>COUNT(H57:N57)*2</f>
        <v>14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>
        <v>1</v>
      </c>
    </row>
    <row r="58" spans="2:14" ht="12.75">
      <c r="B58" s="3">
        <v>25</v>
      </c>
      <c r="C58" s="21" t="s">
        <v>216</v>
      </c>
      <c r="D58" s="15" t="s">
        <v>25</v>
      </c>
      <c r="E58" s="11">
        <f>F58/G58*100</f>
        <v>0</v>
      </c>
      <c r="F58" s="2">
        <f>SUM(H58:N58)</f>
        <v>0</v>
      </c>
      <c r="G58" s="2">
        <f>COUNT(H58:N58)*2</f>
        <v>8</v>
      </c>
      <c r="H58" s="2"/>
      <c r="I58" s="2"/>
      <c r="J58" s="2">
        <v>0</v>
      </c>
      <c r="K58" s="2"/>
      <c r="L58" s="2">
        <v>0</v>
      </c>
      <c r="M58" s="2">
        <v>0</v>
      </c>
      <c r="N58" s="2">
        <v>0</v>
      </c>
    </row>
    <row r="59" spans="2:14" ht="12.75">
      <c r="B59" s="3">
        <v>26</v>
      </c>
      <c r="C59" s="16" t="s">
        <v>32</v>
      </c>
      <c r="D59" s="15" t="s">
        <v>25</v>
      </c>
      <c r="E59" s="11">
        <f>F59/G59*100</f>
        <v>0</v>
      </c>
      <c r="F59" s="2">
        <f>SUM(H59:N59)</f>
        <v>0</v>
      </c>
      <c r="G59" s="2">
        <f>COUNT(H59:N59)*2</f>
        <v>2</v>
      </c>
      <c r="H59" s="2"/>
      <c r="I59" s="2"/>
      <c r="J59" s="2"/>
      <c r="K59" s="2"/>
      <c r="L59" s="2"/>
      <c r="M59" s="2">
        <v>0</v>
      </c>
      <c r="N59" s="2"/>
    </row>
    <row r="60" spans="2:14" ht="12.75">
      <c r="B60" s="3">
        <v>27</v>
      </c>
      <c r="C60" s="16" t="s">
        <v>132</v>
      </c>
      <c r="D60" s="17" t="s">
        <v>12</v>
      </c>
      <c r="E60" s="11">
        <f>F60/G60*100</f>
        <v>0</v>
      </c>
      <c r="F60" s="2">
        <f>SUM(H60:N60)</f>
        <v>0</v>
      </c>
      <c r="G60" s="2">
        <f>COUNT(H60:N60)*2</f>
        <v>8</v>
      </c>
      <c r="H60" s="2">
        <v>0</v>
      </c>
      <c r="I60" s="2">
        <v>0</v>
      </c>
      <c r="J60" s="2"/>
      <c r="K60" s="2">
        <v>0</v>
      </c>
      <c r="L60" s="2">
        <v>0</v>
      </c>
      <c r="M60" s="2"/>
      <c r="N60" s="2"/>
    </row>
    <row r="61" spans="2:14" ht="12.75">
      <c r="B61" s="3">
        <v>28</v>
      </c>
      <c r="C61" s="16" t="s">
        <v>133</v>
      </c>
      <c r="D61" s="17" t="s">
        <v>12</v>
      </c>
      <c r="E61" s="11">
        <f>F61/G61*100</f>
        <v>0</v>
      </c>
      <c r="F61" s="2">
        <f>SUM(H61:N61)</f>
        <v>0</v>
      </c>
      <c r="G61" s="2">
        <f>COUNT(H61:N61)*2</f>
        <v>10</v>
      </c>
      <c r="H61" s="2">
        <v>0</v>
      </c>
      <c r="I61" s="2">
        <v>0</v>
      </c>
      <c r="J61" s="2">
        <v>0</v>
      </c>
      <c r="K61" s="2">
        <v>0</v>
      </c>
      <c r="L61" s="2"/>
      <c r="M61" s="2"/>
      <c r="N61" s="2">
        <v>0</v>
      </c>
    </row>
    <row r="62" spans="2:14" ht="12.75">
      <c r="B62" s="3">
        <v>29</v>
      </c>
      <c r="C62" s="16" t="s">
        <v>134</v>
      </c>
      <c r="D62" s="17" t="s">
        <v>12</v>
      </c>
      <c r="E62" s="11">
        <f>F62/G62*100</f>
        <v>0</v>
      </c>
      <c r="F62" s="2">
        <f>SUM(H62:N62)</f>
        <v>0</v>
      </c>
      <c r="G62" s="2">
        <f>COUNT(H62:N62)*2</f>
        <v>10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/>
      <c r="N62" s="2"/>
    </row>
    <row r="63" spans="2:14" ht="12.75">
      <c r="B63" s="3">
        <v>30</v>
      </c>
      <c r="C63" s="27" t="s">
        <v>70</v>
      </c>
      <c r="D63" s="17" t="s">
        <v>11</v>
      </c>
      <c r="E63" s="11">
        <f>F63/G63*100</f>
        <v>0</v>
      </c>
      <c r="F63" s="2">
        <f>SUM(H63:N63)</f>
        <v>0</v>
      </c>
      <c r="G63" s="2">
        <f>COUNT(H63:N63)*2</f>
        <v>10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/>
      <c r="N63" s="2"/>
    </row>
    <row r="64" spans="3:15" ht="12.75">
      <c r="C64" s="19"/>
      <c r="D64" s="20"/>
      <c r="E64" s="10"/>
      <c r="F64" s="10"/>
      <c r="G64" s="10"/>
      <c r="O64" s="7"/>
    </row>
    <row r="65" spans="2:15" ht="12.75">
      <c r="B65" s="28" t="s">
        <v>14</v>
      </c>
      <c r="C65" s="28"/>
      <c r="D65" s="14"/>
      <c r="E65" s="7"/>
      <c r="F65" s="7"/>
      <c r="G65" s="7"/>
      <c r="H65" s="28" t="s">
        <v>3</v>
      </c>
      <c r="I65" s="28"/>
      <c r="J65" s="28"/>
      <c r="K65" s="28"/>
      <c r="L65" s="28"/>
      <c r="M65" s="28"/>
      <c r="N65" s="28"/>
      <c r="O65" s="7"/>
    </row>
    <row r="66" spans="2:15" ht="12.75">
      <c r="B66" s="4" t="s">
        <v>4</v>
      </c>
      <c r="C66" s="9" t="s">
        <v>8</v>
      </c>
      <c r="D66" s="5" t="s">
        <v>0</v>
      </c>
      <c r="E66" s="5" t="s">
        <v>5</v>
      </c>
      <c r="F66" s="5" t="s">
        <v>7</v>
      </c>
      <c r="G66" s="5" t="s">
        <v>6</v>
      </c>
      <c r="H66" s="5">
        <v>1</v>
      </c>
      <c r="I66" s="5">
        <v>2</v>
      </c>
      <c r="J66" s="5">
        <v>3</v>
      </c>
      <c r="K66" s="5">
        <v>4</v>
      </c>
      <c r="L66" s="5">
        <v>5</v>
      </c>
      <c r="M66" s="5">
        <v>6</v>
      </c>
      <c r="N66" s="5">
        <v>7</v>
      </c>
      <c r="O66" s="7"/>
    </row>
    <row r="67" spans="2:15" ht="12.75">
      <c r="B67" s="3">
        <v>1</v>
      </c>
      <c r="C67" s="12" t="s">
        <v>77</v>
      </c>
      <c r="D67" s="15" t="s">
        <v>102</v>
      </c>
      <c r="E67" s="11">
        <f>F67/G67*100</f>
        <v>100</v>
      </c>
      <c r="F67" s="2">
        <f>SUM(H67:N67)</f>
        <v>12</v>
      </c>
      <c r="G67" s="2">
        <f>COUNT(H67:N67)*2</f>
        <v>12</v>
      </c>
      <c r="H67" s="17">
        <v>2</v>
      </c>
      <c r="I67" s="2">
        <v>2</v>
      </c>
      <c r="J67" s="15">
        <v>2</v>
      </c>
      <c r="K67" s="2">
        <v>2</v>
      </c>
      <c r="L67" s="2">
        <v>2</v>
      </c>
      <c r="M67" s="2">
        <v>2</v>
      </c>
      <c r="N67" s="2"/>
      <c r="O67" s="7"/>
    </row>
    <row r="68" spans="2:15" ht="12.75">
      <c r="B68" s="3">
        <v>2</v>
      </c>
      <c r="C68" s="27" t="s">
        <v>140</v>
      </c>
      <c r="D68" s="17" t="s">
        <v>15</v>
      </c>
      <c r="E68" s="11">
        <f>F68/G68*100</f>
        <v>100</v>
      </c>
      <c r="F68" s="2">
        <f>SUM(H68:N68)</f>
        <v>12</v>
      </c>
      <c r="G68" s="2">
        <f>COUNT(H68:N68)*2</f>
        <v>12</v>
      </c>
      <c r="H68" s="15">
        <v>2</v>
      </c>
      <c r="I68" s="2"/>
      <c r="J68" s="2">
        <v>2</v>
      </c>
      <c r="K68" s="2">
        <v>2</v>
      </c>
      <c r="L68" s="2">
        <v>2</v>
      </c>
      <c r="M68" s="2">
        <v>2</v>
      </c>
      <c r="N68" s="2">
        <v>2</v>
      </c>
      <c r="O68" s="7"/>
    </row>
    <row r="69" spans="2:15" ht="12.75">
      <c r="B69" s="3">
        <v>3</v>
      </c>
      <c r="C69" s="2" t="s">
        <v>228</v>
      </c>
      <c r="D69" s="17" t="s">
        <v>19</v>
      </c>
      <c r="E69" s="11">
        <f>F69/G69*100</f>
        <v>100</v>
      </c>
      <c r="F69" s="2">
        <f>SUM(H69:N69)</f>
        <v>2</v>
      </c>
      <c r="G69" s="2">
        <f>COUNT(H69:N69)*2</f>
        <v>2</v>
      </c>
      <c r="H69" s="15"/>
      <c r="I69" s="2"/>
      <c r="J69" s="17"/>
      <c r="K69" s="2"/>
      <c r="L69" s="2"/>
      <c r="M69" s="2"/>
      <c r="N69" s="2">
        <v>2</v>
      </c>
      <c r="O69" s="7"/>
    </row>
    <row r="70" spans="2:15" ht="12.75">
      <c r="B70" s="3">
        <v>4</v>
      </c>
      <c r="C70" s="16" t="s">
        <v>61</v>
      </c>
      <c r="D70" s="15" t="s">
        <v>102</v>
      </c>
      <c r="E70" s="11">
        <f>F70/G70*100</f>
        <v>91.66666666666666</v>
      </c>
      <c r="F70" s="2">
        <f>SUM(H70:N70)</f>
        <v>11</v>
      </c>
      <c r="G70" s="2">
        <f>COUNT(H70:N70)*2</f>
        <v>12</v>
      </c>
      <c r="H70" s="15">
        <v>1</v>
      </c>
      <c r="I70" s="2">
        <v>2</v>
      </c>
      <c r="J70" s="2">
        <v>2</v>
      </c>
      <c r="K70" s="2"/>
      <c r="L70" s="2">
        <v>2</v>
      </c>
      <c r="M70" s="2">
        <v>2</v>
      </c>
      <c r="N70" s="2">
        <v>2</v>
      </c>
      <c r="O70" s="7"/>
    </row>
    <row r="71" spans="2:15" ht="12.75">
      <c r="B71" s="3">
        <v>5</v>
      </c>
      <c r="C71" s="27" t="s">
        <v>139</v>
      </c>
      <c r="D71" s="17" t="s">
        <v>15</v>
      </c>
      <c r="E71" s="11">
        <f>F71/G71*100</f>
        <v>90</v>
      </c>
      <c r="F71" s="2">
        <f>SUM(H71:N71)</f>
        <v>9</v>
      </c>
      <c r="G71" s="2">
        <f>COUNT(H71:N71)*2</f>
        <v>10</v>
      </c>
      <c r="H71" s="15"/>
      <c r="I71" s="2">
        <v>2</v>
      </c>
      <c r="J71" s="2">
        <v>2</v>
      </c>
      <c r="K71" s="2">
        <v>2</v>
      </c>
      <c r="L71" s="2">
        <v>2</v>
      </c>
      <c r="M71" s="2"/>
      <c r="N71" s="2">
        <v>1</v>
      </c>
      <c r="O71" s="7"/>
    </row>
    <row r="72" spans="2:14" ht="12.75">
      <c r="B72" s="3">
        <v>6</v>
      </c>
      <c r="C72" s="16" t="s">
        <v>93</v>
      </c>
      <c r="D72" s="15" t="s">
        <v>21</v>
      </c>
      <c r="E72" s="11">
        <f>F72/G72*100</f>
        <v>87.5</v>
      </c>
      <c r="F72" s="2">
        <f>SUM(H72:N72)</f>
        <v>7</v>
      </c>
      <c r="G72" s="2">
        <f>COUNT(H72:N72)*2</f>
        <v>8</v>
      </c>
      <c r="H72" s="15">
        <v>2</v>
      </c>
      <c r="I72" s="2">
        <v>2</v>
      </c>
      <c r="J72" s="15">
        <v>2</v>
      </c>
      <c r="K72" s="2">
        <v>1</v>
      </c>
      <c r="L72" s="2"/>
      <c r="M72" s="2"/>
      <c r="N72" s="2"/>
    </row>
    <row r="73" spans="2:14" ht="12.75">
      <c r="B73" s="3">
        <v>7</v>
      </c>
      <c r="C73" s="27" t="s">
        <v>153</v>
      </c>
      <c r="D73" s="17" t="s">
        <v>53</v>
      </c>
      <c r="E73" s="11">
        <f>F73/G73*100</f>
        <v>83.33333333333334</v>
      </c>
      <c r="F73" s="2">
        <f>SUM(H73:N73)</f>
        <v>5</v>
      </c>
      <c r="G73" s="2">
        <f>COUNT(H73:N73)*2</f>
        <v>6</v>
      </c>
      <c r="H73" s="15">
        <v>2</v>
      </c>
      <c r="I73" s="2"/>
      <c r="J73" s="2"/>
      <c r="K73" s="2"/>
      <c r="L73" s="2"/>
      <c r="M73" s="2">
        <v>1</v>
      </c>
      <c r="N73" s="2">
        <v>2</v>
      </c>
    </row>
    <row r="74" spans="2:14" ht="12.75">
      <c r="B74" s="3">
        <v>8</v>
      </c>
      <c r="C74" s="16" t="s">
        <v>143</v>
      </c>
      <c r="D74" s="15" t="s">
        <v>21</v>
      </c>
      <c r="E74" s="11">
        <f>F74/G74*100</f>
        <v>80</v>
      </c>
      <c r="F74" s="2">
        <f>SUM(H74:N74)</f>
        <v>8</v>
      </c>
      <c r="G74" s="2">
        <f>COUNT(H74:N74)*2</f>
        <v>10</v>
      </c>
      <c r="H74" s="15">
        <v>2</v>
      </c>
      <c r="I74" s="2">
        <v>2</v>
      </c>
      <c r="J74" s="2">
        <v>2</v>
      </c>
      <c r="K74" s="2">
        <v>1</v>
      </c>
      <c r="L74" s="2"/>
      <c r="M74" s="2"/>
      <c r="N74" s="2">
        <v>1</v>
      </c>
    </row>
    <row r="75" spans="2:14" ht="12.75">
      <c r="B75" s="3">
        <v>9</v>
      </c>
      <c r="C75" s="16" t="s">
        <v>62</v>
      </c>
      <c r="D75" s="15" t="s">
        <v>102</v>
      </c>
      <c r="E75" s="11">
        <f>F75/G75*100</f>
        <v>78.57142857142857</v>
      </c>
      <c r="F75" s="2">
        <f>SUM(H75:N75)</f>
        <v>11</v>
      </c>
      <c r="G75" s="2">
        <f>COUNT(H75:N75)*2</f>
        <v>14</v>
      </c>
      <c r="H75" s="15">
        <v>1</v>
      </c>
      <c r="I75" s="2">
        <v>2</v>
      </c>
      <c r="J75" s="2">
        <v>2</v>
      </c>
      <c r="K75" s="2">
        <v>0</v>
      </c>
      <c r="L75" s="2">
        <v>2</v>
      </c>
      <c r="M75" s="2">
        <v>2</v>
      </c>
      <c r="N75" s="2">
        <v>2</v>
      </c>
    </row>
    <row r="76" spans="2:14" ht="12.75">
      <c r="B76" s="3">
        <v>10</v>
      </c>
      <c r="C76" s="16" t="s">
        <v>144</v>
      </c>
      <c r="D76" s="15" t="s">
        <v>102</v>
      </c>
      <c r="E76" s="11">
        <f>F76/G76*100</f>
        <v>75</v>
      </c>
      <c r="F76" s="2">
        <f>SUM(H76:N76)</f>
        <v>3</v>
      </c>
      <c r="G76" s="2">
        <f>COUNT(H76:N76)*2</f>
        <v>4</v>
      </c>
      <c r="H76" s="15"/>
      <c r="I76" s="2"/>
      <c r="J76" s="2"/>
      <c r="K76" s="2">
        <v>1</v>
      </c>
      <c r="L76" s="2"/>
      <c r="M76" s="2"/>
      <c r="N76" s="2">
        <v>2</v>
      </c>
    </row>
    <row r="77" spans="2:14" ht="12.75">
      <c r="B77" s="3">
        <v>11</v>
      </c>
      <c r="C77" s="16" t="s">
        <v>31</v>
      </c>
      <c r="D77" s="15" t="s">
        <v>21</v>
      </c>
      <c r="E77" s="11">
        <f>F77/G77*100</f>
        <v>66.66666666666666</v>
      </c>
      <c r="F77" s="2">
        <f>SUM(H77:N77)</f>
        <v>8</v>
      </c>
      <c r="G77" s="2">
        <f>COUNT(H77:N77)*2</f>
        <v>12</v>
      </c>
      <c r="H77" s="15">
        <v>2</v>
      </c>
      <c r="I77" s="2">
        <v>2</v>
      </c>
      <c r="J77" s="2">
        <v>2</v>
      </c>
      <c r="K77" s="2">
        <v>0</v>
      </c>
      <c r="L77" s="2"/>
      <c r="M77" s="2">
        <v>2</v>
      </c>
      <c r="N77" s="2">
        <v>0</v>
      </c>
    </row>
    <row r="78" spans="2:14" ht="12.75">
      <c r="B78" s="3">
        <v>12</v>
      </c>
      <c r="C78" s="27" t="s">
        <v>152</v>
      </c>
      <c r="D78" s="17" t="s">
        <v>53</v>
      </c>
      <c r="E78" s="11">
        <f>F78/G78*100</f>
        <v>66.66666666666666</v>
      </c>
      <c r="F78" s="2">
        <f>SUM(H78:N78)</f>
        <v>8</v>
      </c>
      <c r="G78" s="2">
        <f>COUNT(H78:N78)*2</f>
        <v>12</v>
      </c>
      <c r="H78" s="15">
        <v>2</v>
      </c>
      <c r="I78" s="2">
        <v>1</v>
      </c>
      <c r="J78" s="17">
        <v>1</v>
      </c>
      <c r="K78" s="2">
        <v>2</v>
      </c>
      <c r="L78" s="2">
        <v>1</v>
      </c>
      <c r="M78" s="2">
        <v>1</v>
      </c>
      <c r="N78" s="2"/>
    </row>
    <row r="79" spans="2:14" ht="12.75">
      <c r="B79" s="3">
        <v>13</v>
      </c>
      <c r="C79" s="27" t="s">
        <v>85</v>
      </c>
      <c r="D79" s="17" t="s">
        <v>53</v>
      </c>
      <c r="E79" s="11">
        <f>F79/G79*100</f>
        <v>62.5</v>
      </c>
      <c r="F79" s="2">
        <f>SUM(H79:N79)</f>
        <v>5</v>
      </c>
      <c r="G79" s="2">
        <f>COUNT(H79:N79)*2</f>
        <v>8</v>
      </c>
      <c r="H79" s="15"/>
      <c r="I79" s="2">
        <v>1</v>
      </c>
      <c r="J79" s="2">
        <v>2</v>
      </c>
      <c r="K79" s="2"/>
      <c r="L79" s="2">
        <v>1</v>
      </c>
      <c r="M79" s="2"/>
      <c r="N79" s="2">
        <v>1</v>
      </c>
    </row>
    <row r="80" spans="2:14" ht="12.75">
      <c r="B80" s="3">
        <v>14</v>
      </c>
      <c r="C80" s="12" t="s">
        <v>214</v>
      </c>
      <c r="D80" s="15" t="s">
        <v>103</v>
      </c>
      <c r="E80" s="11">
        <f>F80/G80*100</f>
        <v>62.5</v>
      </c>
      <c r="F80" s="2">
        <f>SUM(H80:N80)</f>
        <v>5</v>
      </c>
      <c r="G80" s="2">
        <f>COUNT(H80:N80)*2</f>
        <v>8</v>
      </c>
      <c r="H80" s="15"/>
      <c r="I80" s="2">
        <v>0</v>
      </c>
      <c r="J80" s="2"/>
      <c r="K80" s="2">
        <v>2</v>
      </c>
      <c r="L80" s="2">
        <v>1</v>
      </c>
      <c r="M80" s="2">
        <v>2</v>
      </c>
      <c r="N80" s="2"/>
    </row>
    <row r="81" spans="2:14" ht="12.75">
      <c r="B81" s="3">
        <v>15</v>
      </c>
      <c r="C81" s="12" t="s">
        <v>225</v>
      </c>
      <c r="D81" s="15" t="s">
        <v>55</v>
      </c>
      <c r="E81" s="11">
        <f>F81/G81*100</f>
        <v>62.5</v>
      </c>
      <c r="F81" s="2">
        <f>SUM(H81:N81)</f>
        <v>5</v>
      </c>
      <c r="G81" s="2">
        <f>COUNT(H81:N81)*2</f>
        <v>8</v>
      </c>
      <c r="H81" s="15"/>
      <c r="I81" s="2">
        <v>0</v>
      </c>
      <c r="J81" s="2">
        <v>1</v>
      </c>
      <c r="K81" s="2"/>
      <c r="L81" s="2">
        <v>2</v>
      </c>
      <c r="M81" s="2"/>
      <c r="N81" s="2">
        <v>2</v>
      </c>
    </row>
    <row r="82" spans="2:14" ht="12.75">
      <c r="B82" s="3">
        <v>16</v>
      </c>
      <c r="C82" s="27" t="s">
        <v>141</v>
      </c>
      <c r="D82" s="17" t="s">
        <v>15</v>
      </c>
      <c r="E82" s="11">
        <f>F82/G82*100</f>
        <v>50</v>
      </c>
      <c r="F82" s="2">
        <f>SUM(H82:N82)</f>
        <v>4</v>
      </c>
      <c r="G82" s="2">
        <f>COUNT(H82:N82)*2</f>
        <v>8</v>
      </c>
      <c r="H82" s="15">
        <v>2</v>
      </c>
      <c r="I82" s="2">
        <v>0</v>
      </c>
      <c r="J82" s="2"/>
      <c r="K82" s="2">
        <v>2</v>
      </c>
      <c r="L82" s="2"/>
      <c r="M82" s="2"/>
      <c r="N82" s="2">
        <v>0</v>
      </c>
    </row>
    <row r="83" spans="2:14" ht="12.75">
      <c r="B83" s="3">
        <v>17</v>
      </c>
      <c r="C83" s="16" t="s">
        <v>218</v>
      </c>
      <c r="D83" s="17" t="s">
        <v>19</v>
      </c>
      <c r="E83" s="11">
        <f>F83/G83*100</f>
        <v>50</v>
      </c>
      <c r="F83" s="2">
        <f>SUM(H83:N83)</f>
        <v>1</v>
      </c>
      <c r="G83" s="2">
        <f>COUNT(H83:N83)*2</f>
        <v>2</v>
      </c>
      <c r="H83" s="15"/>
      <c r="I83" s="2"/>
      <c r="J83" s="2">
        <v>1</v>
      </c>
      <c r="K83" s="2"/>
      <c r="L83" s="2"/>
      <c r="M83" s="2"/>
      <c r="N83" s="2"/>
    </row>
    <row r="84" spans="2:14" ht="12.75">
      <c r="B84" s="3">
        <v>18</v>
      </c>
      <c r="C84" s="16" t="s">
        <v>226</v>
      </c>
      <c r="D84" s="17" t="s">
        <v>19</v>
      </c>
      <c r="E84" s="11">
        <f>F84/G84*100</f>
        <v>50</v>
      </c>
      <c r="F84" s="2">
        <f>SUM(H84:N84)</f>
        <v>1</v>
      </c>
      <c r="G84" s="2">
        <f>COUNT(H84:N84)*2</f>
        <v>2</v>
      </c>
      <c r="H84" s="15"/>
      <c r="I84" s="2"/>
      <c r="J84" s="2"/>
      <c r="K84" s="2"/>
      <c r="L84" s="2"/>
      <c r="M84" s="2">
        <v>1</v>
      </c>
      <c r="N84" s="2"/>
    </row>
    <row r="85" spans="2:15" ht="12.75">
      <c r="B85" s="3">
        <v>19</v>
      </c>
      <c r="C85" s="21" t="s">
        <v>145</v>
      </c>
      <c r="D85" s="15" t="s">
        <v>103</v>
      </c>
      <c r="E85" s="11">
        <f>F85/G85*100</f>
        <v>41.66666666666667</v>
      </c>
      <c r="F85" s="2">
        <f>SUM(H85:N85)</f>
        <v>5</v>
      </c>
      <c r="G85" s="2">
        <f>COUNT(H85:N85)*2</f>
        <v>12</v>
      </c>
      <c r="H85" s="15">
        <v>1</v>
      </c>
      <c r="I85" s="2">
        <v>0</v>
      </c>
      <c r="J85" s="15"/>
      <c r="K85" s="2">
        <v>2</v>
      </c>
      <c r="L85" s="2">
        <v>0</v>
      </c>
      <c r="M85" s="2">
        <v>2</v>
      </c>
      <c r="N85" s="2">
        <v>0</v>
      </c>
      <c r="O85" s="7"/>
    </row>
    <row r="86" spans="2:15" ht="12.75">
      <c r="B86" s="3">
        <v>20</v>
      </c>
      <c r="C86" s="27" t="s">
        <v>142</v>
      </c>
      <c r="D86" s="17" t="s">
        <v>15</v>
      </c>
      <c r="E86" s="11">
        <f>F86/G86*100</f>
        <v>40</v>
      </c>
      <c r="F86" s="2">
        <f>SUM(H86:N86)</f>
        <v>4</v>
      </c>
      <c r="G86" s="2">
        <f>COUNT(H86:N86)*2</f>
        <v>10</v>
      </c>
      <c r="H86" s="15">
        <v>2</v>
      </c>
      <c r="I86" s="2">
        <v>0</v>
      </c>
      <c r="J86" s="2">
        <v>1</v>
      </c>
      <c r="K86" s="2"/>
      <c r="L86" s="2">
        <v>1</v>
      </c>
      <c r="M86" s="2"/>
      <c r="N86" s="2">
        <v>0</v>
      </c>
      <c r="O86" s="7"/>
    </row>
    <row r="87" spans="2:15" ht="12.75">
      <c r="B87" s="3">
        <v>21</v>
      </c>
      <c r="C87" s="21" t="s">
        <v>72</v>
      </c>
      <c r="D87" s="15" t="s">
        <v>103</v>
      </c>
      <c r="E87" s="11">
        <f>F87/G87*100</f>
        <v>40</v>
      </c>
      <c r="F87" s="2">
        <f>SUM(H87:N87)</f>
        <v>4</v>
      </c>
      <c r="G87" s="2">
        <f>COUNT(H87:N87)*2</f>
        <v>10</v>
      </c>
      <c r="H87" s="17">
        <v>0</v>
      </c>
      <c r="I87" s="2">
        <v>0</v>
      </c>
      <c r="J87" s="15"/>
      <c r="K87" s="2">
        <v>2</v>
      </c>
      <c r="L87" s="2">
        <v>0</v>
      </c>
      <c r="M87" s="2">
        <v>2</v>
      </c>
      <c r="N87" s="2"/>
      <c r="O87" s="7"/>
    </row>
    <row r="88" spans="2:15" ht="12.75">
      <c r="B88" s="3">
        <v>22</v>
      </c>
      <c r="C88" s="16" t="s">
        <v>150</v>
      </c>
      <c r="D88" s="17" t="s">
        <v>19</v>
      </c>
      <c r="E88" s="11">
        <f>F88/G88*100</f>
        <v>37.5</v>
      </c>
      <c r="F88" s="2">
        <f>SUM(H88:N88)</f>
        <v>3</v>
      </c>
      <c r="G88" s="2">
        <f>COUNT(H88:N88)*2</f>
        <v>8</v>
      </c>
      <c r="H88" s="15">
        <v>1</v>
      </c>
      <c r="I88" s="2"/>
      <c r="J88" s="2">
        <v>0</v>
      </c>
      <c r="K88" s="2">
        <v>1</v>
      </c>
      <c r="L88" s="2">
        <v>1</v>
      </c>
      <c r="M88" s="2"/>
      <c r="N88" s="2"/>
      <c r="O88" s="7"/>
    </row>
    <row r="89" spans="2:15" ht="12.75">
      <c r="B89" s="3">
        <v>23</v>
      </c>
      <c r="C89" s="16" t="s">
        <v>149</v>
      </c>
      <c r="D89" s="17" t="s">
        <v>19</v>
      </c>
      <c r="E89" s="11">
        <f>F89/G89*100</f>
        <v>37.5</v>
      </c>
      <c r="F89" s="2">
        <f>SUM(H89:N89)</f>
        <v>3</v>
      </c>
      <c r="G89" s="2">
        <f>COUNT(H89:N89)*2</f>
        <v>8</v>
      </c>
      <c r="H89" s="15">
        <v>0</v>
      </c>
      <c r="I89" s="2"/>
      <c r="J89" s="15"/>
      <c r="K89" s="2">
        <v>0</v>
      </c>
      <c r="L89" s="2">
        <v>1</v>
      </c>
      <c r="M89" s="2">
        <v>2</v>
      </c>
      <c r="N89" s="2"/>
      <c r="O89" s="7"/>
    </row>
    <row r="90" spans="2:15" ht="12.75">
      <c r="B90" s="3">
        <v>24</v>
      </c>
      <c r="C90" s="16" t="s">
        <v>209</v>
      </c>
      <c r="D90" s="15" t="s">
        <v>55</v>
      </c>
      <c r="E90" s="11">
        <f>F90/G90*100</f>
        <v>37.5</v>
      </c>
      <c r="F90" s="2">
        <f>SUM(H90:N90)</f>
        <v>3</v>
      </c>
      <c r="G90" s="2">
        <f>COUNT(H90:N90)*2</f>
        <v>8</v>
      </c>
      <c r="H90" s="15">
        <v>0</v>
      </c>
      <c r="I90" s="2"/>
      <c r="J90" s="2"/>
      <c r="K90" s="2">
        <v>0</v>
      </c>
      <c r="L90" s="2">
        <v>2</v>
      </c>
      <c r="M90" s="2"/>
      <c r="N90" s="2">
        <v>1</v>
      </c>
      <c r="O90" s="7"/>
    </row>
    <row r="91" spans="2:15" ht="12.75">
      <c r="B91" s="3">
        <v>25</v>
      </c>
      <c r="C91" s="27" t="s">
        <v>151</v>
      </c>
      <c r="D91" s="17" t="s">
        <v>53</v>
      </c>
      <c r="E91" s="11">
        <f>F91/G91*100</f>
        <v>33.33333333333333</v>
      </c>
      <c r="F91" s="2">
        <f>SUM(H91:N91)</f>
        <v>4</v>
      </c>
      <c r="G91" s="2">
        <f>COUNT(H91:N91)*2</f>
        <v>12</v>
      </c>
      <c r="H91" s="15">
        <v>1</v>
      </c>
      <c r="I91" s="2">
        <v>1</v>
      </c>
      <c r="J91" s="2">
        <v>1</v>
      </c>
      <c r="K91" s="2">
        <v>0</v>
      </c>
      <c r="L91" s="2">
        <v>0</v>
      </c>
      <c r="M91" s="2"/>
      <c r="N91" s="2">
        <v>1</v>
      </c>
      <c r="O91" s="7"/>
    </row>
    <row r="92" spans="2:15" ht="12.75">
      <c r="B92" s="3">
        <v>26</v>
      </c>
      <c r="C92" s="16" t="s">
        <v>83</v>
      </c>
      <c r="D92" s="17" t="s">
        <v>19</v>
      </c>
      <c r="E92" s="11">
        <f>F92/G92*100</f>
        <v>33.33333333333333</v>
      </c>
      <c r="F92" s="2">
        <f>SUM(H92:N92)</f>
        <v>2</v>
      </c>
      <c r="G92" s="2">
        <f>COUNT(H92:N92)*2</f>
        <v>6</v>
      </c>
      <c r="H92" s="15">
        <v>0</v>
      </c>
      <c r="I92" s="2"/>
      <c r="J92" s="2"/>
      <c r="K92" s="2">
        <v>2</v>
      </c>
      <c r="L92" s="2">
        <v>0</v>
      </c>
      <c r="M92" s="2"/>
      <c r="N92" s="2"/>
      <c r="O92" s="7"/>
    </row>
    <row r="93" spans="2:15" ht="12.75">
      <c r="B93" s="3">
        <v>27</v>
      </c>
      <c r="C93" s="16" t="s">
        <v>79</v>
      </c>
      <c r="D93" s="15" t="s">
        <v>55</v>
      </c>
      <c r="E93" s="11">
        <f>F93/G93*100</f>
        <v>20</v>
      </c>
      <c r="F93" s="2">
        <f>SUM(H93:N93)</f>
        <v>2</v>
      </c>
      <c r="G93" s="2">
        <f>COUNT(H93:N93)*2</f>
        <v>10</v>
      </c>
      <c r="H93" s="15">
        <v>0</v>
      </c>
      <c r="I93" s="2">
        <v>0</v>
      </c>
      <c r="J93" s="15">
        <v>0</v>
      </c>
      <c r="K93" s="2">
        <v>0</v>
      </c>
      <c r="L93" s="2">
        <v>2</v>
      </c>
      <c r="M93" s="2"/>
      <c r="N93" s="2"/>
      <c r="O93" s="7"/>
    </row>
    <row r="94" spans="2:15" ht="12.75">
      <c r="B94" s="3">
        <v>28</v>
      </c>
      <c r="C94" s="16" t="s">
        <v>147</v>
      </c>
      <c r="D94" s="15" t="s">
        <v>55</v>
      </c>
      <c r="E94" s="11">
        <f>F94/G94*100</f>
        <v>20</v>
      </c>
      <c r="F94" s="2">
        <f>SUM(H94:N94)</f>
        <v>2</v>
      </c>
      <c r="G94" s="2">
        <f>COUNT(H94:N94)*2</f>
        <v>10</v>
      </c>
      <c r="H94" s="15">
        <v>0</v>
      </c>
      <c r="I94" s="2">
        <v>0</v>
      </c>
      <c r="J94" s="2">
        <v>1</v>
      </c>
      <c r="K94" s="2">
        <v>0</v>
      </c>
      <c r="L94" s="2"/>
      <c r="M94" s="2"/>
      <c r="N94" s="2">
        <v>1</v>
      </c>
      <c r="O94" s="7"/>
    </row>
    <row r="95" spans="2:15" ht="12.75">
      <c r="B95" s="3">
        <v>29</v>
      </c>
      <c r="C95" s="21" t="s">
        <v>146</v>
      </c>
      <c r="D95" s="15" t="s">
        <v>103</v>
      </c>
      <c r="E95" s="11">
        <f>F95/G95*100</f>
        <v>0</v>
      </c>
      <c r="F95" s="2">
        <f>SUM(H95:N95)</f>
        <v>0</v>
      </c>
      <c r="G95" s="2">
        <f>COUNT(H95:N95)*2</f>
        <v>2</v>
      </c>
      <c r="H95" s="15">
        <v>0</v>
      </c>
      <c r="I95" s="2"/>
      <c r="J95" s="2"/>
      <c r="K95" s="2"/>
      <c r="L95" s="2"/>
      <c r="M95" s="2"/>
      <c r="N95" s="2"/>
      <c r="O95" s="7"/>
    </row>
    <row r="96" ht="12.75">
      <c r="O96" s="7"/>
    </row>
    <row r="97" spans="2:15" ht="12.75">
      <c r="B97" s="28" t="s">
        <v>45</v>
      </c>
      <c r="C97" s="28"/>
      <c r="D97" s="14"/>
      <c r="E97" s="7"/>
      <c r="F97" s="7"/>
      <c r="G97" s="7"/>
      <c r="H97" s="28" t="s">
        <v>3</v>
      </c>
      <c r="I97" s="28"/>
      <c r="J97" s="28"/>
      <c r="K97" s="28"/>
      <c r="L97" s="28"/>
      <c r="M97" s="28"/>
      <c r="N97" s="28"/>
      <c r="O97" s="7"/>
    </row>
    <row r="98" spans="2:15" ht="12.75">
      <c r="B98" s="4" t="s">
        <v>4</v>
      </c>
      <c r="C98" s="9" t="s">
        <v>8</v>
      </c>
      <c r="D98" s="5" t="s">
        <v>0</v>
      </c>
      <c r="E98" s="5" t="s">
        <v>5</v>
      </c>
      <c r="F98" s="5" t="s">
        <v>7</v>
      </c>
      <c r="G98" s="5" t="s">
        <v>6</v>
      </c>
      <c r="H98" s="5">
        <v>1</v>
      </c>
      <c r="I98" s="5">
        <v>2</v>
      </c>
      <c r="J98" s="5">
        <v>3</v>
      </c>
      <c r="K98" s="5">
        <v>4</v>
      </c>
      <c r="L98" s="5">
        <v>5</v>
      </c>
      <c r="M98" s="5">
        <v>6</v>
      </c>
      <c r="N98" s="5">
        <v>7</v>
      </c>
      <c r="O98" s="7"/>
    </row>
    <row r="99" spans="2:15" ht="12.75">
      <c r="B99" s="3">
        <v>1</v>
      </c>
      <c r="C99" s="21" t="s">
        <v>30</v>
      </c>
      <c r="D99" s="15" t="s">
        <v>105</v>
      </c>
      <c r="E99" s="11">
        <f>F99/G99*100</f>
        <v>100</v>
      </c>
      <c r="F99" s="2">
        <f>SUM(H99:N99)</f>
        <v>2</v>
      </c>
      <c r="G99" s="2">
        <f>COUNT(H99:N99)*2</f>
        <v>2</v>
      </c>
      <c r="H99" s="15"/>
      <c r="I99" s="2"/>
      <c r="J99" s="2"/>
      <c r="K99" s="2"/>
      <c r="L99" s="2">
        <v>2</v>
      </c>
      <c r="M99" s="2"/>
      <c r="N99" s="2"/>
      <c r="O99" s="7"/>
    </row>
    <row r="100" spans="2:15" ht="12.75">
      <c r="B100" s="3">
        <v>2</v>
      </c>
      <c r="C100" s="16" t="s">
        <v>39</v>
      </c>
      <c r="D100" s="15" t="s">
        <v>20</v>
      </c>
      <c r="E100" s="11">
        <f>F100/G100*100</f>
        <v>91.66666666666666</v>
      </c>
      <c r="F100" s="2">
        <f>SUM(H100:N100)</f>
        <v>11</v>
      </c>
      <c r="G100" s="2">
        <f>COUNT(H100:N100)*2</f>
        <v>12</v>
      </c>
      <c r="H100" s="15">
        <v>2</v>
      </c>
      <c r="I100" s="2">
        <v>1</v>
      </c>
      <c r="J100" s="2"/>
      <c r="K100" s="2">
        <v>2</v>
      </c>
      <c r="L100" s="2">
        <v>2</v>
      </c>
      <c r="M100" s="2">
        <v>2</v>
      </c>
      <c r="N100" s="2">
        <v>2</v>
      </c>
      <c r="O100" s="7"/>
    </row>
    <row r="101" spans="2:15" ht="12.75">
      <c r="B101" s="3">
        <v>3</v>
      </c>
      <c r="C101" s="16" t="s">
        <v>41</v>
      </c>
      <c r="D101" s="15" t="s">
        <v>20</v>
      </c>
      <c r="E101" s="11">
        <f>F101/G101*100</f>
        <v>90</v>
      </c>
      <c r="F101" s="2">
        <f>SUM(H101:N101)</f>
        <v>9</v>
      </c>
      <c r="G101" s="2">
        <f>COUNT(H101:N101)*2</f>
        <v>10</v>
      </c>
      <c r="H101" s="15"/>
      <c r="I101" s="2"/>
      <c r="J101" s="2">
        <v>2</v>
      </c>
      <c r="K101" s="2">
        <v>2</v>
      </c>
      <c r="L101" s="2">
        <v>2</v>
      </c>
      <c r="M101" s="2">
        <v>1</v>
      </c>
      <c r="N101" s="2">
        <v>2</v>
      </c>
      <c r="O101" s="7"/>
    </row>
    <row r="102" spans="2:14" ht="12.75">
      <c r="B102" s="3">
        <v>4</v>
      </c>
      <c r="C102" s="16" t="s">
        <v>156</v>
      </c>
      <c r="D102" s="15" t="s">
        <v>52</v>
      </c>
      <c r="E102" s="11">
        <f>F102/G102*100</f>
        <v>85.71428571428571</v>
      </c>
      <c r="F102" s="2">
        <f>SUM(H102:N102)</f>
        <v>12</v>
      </c>
      <c r="G102" s="2">
        <f>COUNT(H102:N102)*2</f>
        <v>14</v>
      </c>
      <c r="H102" s="15">
        <v>2</v>
      </c>
      <c r="I102" s="2">
        <v>2</v>
      </c>
      <c r="J102" s="2">
        <v>2</v>
      </c>
      <c r="K102" s="2">
        <v>2</v>
      </c>
      <c r="L102" s="2">
        <v>2</v>
      </c>
      <c r="M102" s="2">
        <v>0</v>
      </c>
      <c r="N102" s="2">
        <v>2</v>
      </c>
    </row>
    <row r="103" spans="2:14" ht="12.75">
      <c r="B103" s="3">
        <v>5</v>
      </c>
      <c r="C103" s="27" t="s">
        <v>168</v>
      </c>
      <c r="D103" s="17" t="s">
        <v>54</v>
      </c>
      <c r="E103" s="11">
        <f>F103/G103*100</f>
        <v>83.33333333333334</v>
      </c>
      <c r="F103" s="2">
        <f>SUM(H103:N103)</f>
        <v>10</v>
      </c>
      <c r="G103" s="2">
        <f>COUNT(H103:N103)*2</f>
        <v>12</v>
      </c>
      <c r="H103" s="15">
        <v>2</v>
      </c>
      <c r="I103" s="2">
        <v>2</v>
      </c>
      <c r="J103" s="17">
        <v>2</v>
      </c>
      <c r="K103" s="2"/>
      <c r="L103" s="2">
        <v>2</v>
      </c>
      <c r="M103" s="2">
        <v>2</v>
      </c>
      <c r="N103" s="2">
        <v>0</v>
      </c>
    </row>
    <row r="104" spans="2:14" ht="12.75">
      <c r="B104" s="3">
        <v>6</v>
      </c>
      <c r="C104" s="16" t="s">
        <v>165</v>
      </c>
      <c r="D104" s="17" t="s">
        <v>106</v>
      </c>
      <c r="E104" s="11">
        <f>F104/G104*100</f>
        <v>83.33333333333334</v>
      </c>
      <c r="F104" s="2">
        <f>SUM(H104:N104)</f>
        <v>10</v>
      </c>
      <c r="G104" s="2">
        <f>COUNT(H104:N104)*2</f>
        <v>12</v>
      </c>
      <c r="H104" s="15">
        <v>1</v>
      </c>
      <c r="I104" s="2">
        <v>2</v>
      </c>
      <c r="J104" s="2">
        <v>2</v>
      </c>
      <c r="K104" s="2">
        <v>2</v>
      </c>
      <c r="L104" s="2">
        <v>1</v>
      </c>
      <c r="M104" s="2"/>
      <c r="N104" s="2">
        <v>2</v>
      </c>
    </row>
    <row r="105" spans="2:14" ht="12.75">
      <c r="B105" s="3">
        <v>7</v>
      </c>
      <c r="C105" s="21" t="s">
        <v>35</v>
      </c>
      <c r="D105" s="15" t="s">
        <v>20</v>
      </c>
      <c r="E105" s="11">
        <f>F105/G105*100</f>
        <v>78.57142857142857</v>
      </c>
      <c r="F105" s="2">
        <f>SUM(H105:N105)</f>
        <v>11</v>
      </c>
      <c r="G105" s="2">
        <f>COUNT(H105:N105)*2</f>
        <v>14</v>
      </c>
      <c r="H105" s="15">
        <v>2</v>
      </c>
      <c r="I105" s="2">
        <v>1</v>
      </c>
      <c r="J105" s="2">
        <v>0</v>
      </c>
      <c r="K105" s="2">
        <v>2</v>
      </c>
      <c r="L105" s="2">
        <v>2</v>
      </c>
      <c r="M105" s="2">
        <v>2</v>
      </c>
      <c r="N105" s="2">
        <v>2</v>
      </c>
    </row>
    <row r="106" spans="2:14" ht="12.75">
      <c r="B106" s="3">
        <v>8</v>
      </c>
      <c r="C106" s="16" t="s">
        <v>158</v>
      </c>
      <c r="D106" s="15" t="s">
        <v>52</v>
      </c>
      <c r="E106" s="11">
        <f>F106/G106*100</f>
        <v>78.57142857142857</v>
      </c>
      <c r="F106" s="2">
        <f>SUM(H106:N106)</f>
        <v>11</v>
      </c>
      <c r="G106" s="2">
        <f>COUNT(H106:N106)*2</f>
        <v>14</v>
      </c>
      <c r="H106" s="15">
        <v>1</v>
      </c>
      <c r="I106" s="2">
        <v>2</v>
      </c>
      <c r="J106" s="2">
        <v>2</v>
      </c>
      <c r="K106" s="2">
        <v>2</v>
      </c>
      <c r="L106" s="2">
        <v>2</v>
      </c>
      <c r="M106" s="2">
        <v>0</v>
      </c>
      <c r="N106" s="2">
        <v>2</v>
      </c>
    </row>
    <row r="107" spans="2:14" ht="12.75">
      <c r="B107" s="3">
        <v>9</v>
      </c>
      <c r="C107" s="27" t="s">
        <v>169</v>
      </c>
      <c r="D107" s="17" t="s">
        <v>54</v>
      </c>
      <c r="E107" s="11">
        <f>F107/G107*100</f>
        <v>75</v>
      </c>
      <c r="F107" s="2">
        <f>SUM(H107:N107)</f>
        <v>9</v>
      </c>
      <c r="G107" s="2">
        <f>COUNT(H107:N107)*2</f>
        <v>12</v>
      </c>
      <c r="H107" s="15">
        <v>2</v>
      </c>
      <c r="I107" s="2"/>
      <c r="J107" s="2">
        <v>2</v>
      </c>
      <c r="K107" s="2">
        <v>0</v>
      </c>
      <c r="L107" s="2">
        <v>1</v>
      </c>
      <c r="M107" s="2">
        <v>2</v>
      </c>
      <c r="N107" s="2">
        <v>2</v>
      </c>
    </row>
    <row r="108" spans="2:14" ht="12.75">
      <c r="B108" s="3">
        <v>10</v>
      </c>
      <c r="C108" s="12" t="s">
        <v>117</v>
      </c>
      <c r="D108" s="15" t="s">
        <v>52</v>
      </c>
      <c r="E108" s="11">
        <f>F108/G108*100</f>
        <v>71.42857142857143</v>
      </c>
      <c r="F108" s="2">
        <f>SUM(H108:N108)</f>
        <v>10</v>
      </c>
      <c r="G108" s="2">
        <f>COUNT(H108:N108)*2</f>
        <v>14</v>
      </c>
      <c r="H108" s="15">
        <v>1</v>
      </c>
      <c r="I108" s="2">
        <v>2</v>
      </c>
      <c r="J108" s="2">
        <v>2</v>
      </c>
      <c r="K108" s="2">
        <v>1</v>
      </c>
      <c r="L108" s="2">
        <v>1</v>
      </c>
      <c r="M108" s="2">
        <v>1</v>
      </c>
      <c r="N108" s="2">
        <v>2</v>
      </c>
    </row>
    <row r="109" spans="2:14" ht="12.75">
      <c r="B109" s="3">
        <v>11</v>
      </c>
      <c r="C109" s="16" t="s">
        <v>164</v>
      </c>
      <c r="D109" s="17" t="s">
        <v>106</v>
      </c>
      <c r="E109" s="11">
        <f>F109/G109*100</f>
        <v>64.28571428571429</v>
      </c>
      <c r="F109" s="2">
        <f>SUM(H109:N109)</f>
        <v>9</v>
      </c>
      <c r="G109" s="2">
        <f>COUNT(H109:N109)*2</f>
        <v>14</v>
      </c>
      <c r="H109" s="15">
        <v>1</v>
      </c>
      <c r="I109" s="2">
        <v>2</v>
      </c>
      <c r="J109" s="2">
        <v>1</v>
      </c>
      <c r="K109" s="2">
        <v>1</v>
      </c>
      <c r="L109" s="2">
        <v>1</v>
      </c>
      <c r="M109" s="2">
        <v>1</v>
      </c>
      <c r="N109" s="2">
        <v>2</v>
      </c>
    </row>
    <row r="110" spans="2:14" ht="12.75">
      <c r="B110" s="3">
        <v>12</v>
      </c>
      <c r="C110" s="16" t="s">
        <v>40</v>
      </c>
      <c r="D110" s="15" t="s">
        <v>20</v>
      </c>
      <c r="E110" s="11">
        <f>F110/G110*100</f>
        <v>62.5</v>
      </c>
      <c r="F110" s="2">
        <f>SUM(H110:N110)</f>
        <v>5</v>
      </c>
      <c r="G110" s="2">
        <f>COUNT(H110:N110)*2</f>
        <v>8</v>
      </c>
      <c r="H110" s="15">
        <v>2</v>
      </c>
      <c r="I110" s="2"/>
      <c r="J110" s="2">
        <v>0</v>
      </c>
      <c r="K110" s="2"/>
      <c r="L110" s="2"/>
      <c r="M110" s="2">
        <v>1</v>
      </c>
      <c r="N110" s="2">
        <v>2</v>
      </c>
    </row>
    <row r="111" spans="2:14" ht="12.75">
      <c r="B111" s="3">
        <v>13</v>
      </c>
      <c r="C111" s="21" t="s">
        <v>155</v>
      </c>
      <c r="D111" s="15" t="s">
        <v>105</v>
      </c>
      <c r="E111" s="11">
        <f>F111/G111*100</f>
        <v>60</v>
      </c>
      <c r="F111" s="2">
        <f>SUM(H111:N111)</f>
        <v>6</v>
      </c>
      <c r="G111" s="2">
        <f>COUNT(H111:N111)*2</f>
        <v>10</v>
      </c>
      <c r="H111" s="15">
        <v>2</v>
      </c>
      <c r="I111" s="2"/>
      <c r="J111" s="2">
        <v>2</v>
      </c>
      <c r="K111" s="2">
        <v>1</v>
      </c>
      <c r="L111" s="2">
        <v>1</v>
      </c>
      <c r="M111" s="2">
        <v>0</v>
      </c>
      <c r="N111" s="2"/>
    </row>
    <row r="112" spans="2:14" ht="12.75">
      <c r="B112" s="3">
        <v>14</v>
      </c>
      <c r="C112" s="16" t="s">
        <v>161</v>
      </c>
      <c r="D112" s="15" t="s">
        <v>51</v>
      </c>
      <c r="E112" s="11">
        <f>F112/G112*100</f>
        <v>50</v>
      </c>
      <c r="F112" s="2">
        <f>SUM(H112:N112)</f>
        <v>7</v>
      </c>
      <c r="G112" s="2">
        <f>COUNT(H112:N112)*2</f>
        <v>14</v>
      </c>
      <c r="H112" s="15">
        <v>2</v>
      </c>
      <c r="I112" s="2">
        <v>0</v>
      </c>
      <c r="J112" s="2">
        <v>1</v>
      </c>
      <c r="K112" s="2">
        <v>0</v>
      </c>
      <c r="L112" s="2">
        <v>2</v>
      </c>
      <c r="M112" s="2">
        <v>2</v>
      </c>
      <c r="N112" s="2">
        <v>0</v>
      </c>
    </row>
    <row r="113" spans="2:14" ht="12.75">
      <c r="B113" s="3">
        <v>15</v>
      </c>
      <c r="C113" s="16" t="s">
        <v>166</v>
      </c>
      <c r="D113" s="17" t="s">
        <v>106</v>
      </c>
      <c r="E113" s="11">
        <f>F113/G113*100</f>
        <v>50</v>
      </c>
      <c r="F113" s="2">
        <f>SUM(H113:N113)</f>
        <v>7</v>
      </c>
      <c r="G113" s="2">
        <f>COUNT(H113:N113)*2</f>
        <v>14</v>
      </c>
      <c r="H113" s="15">
        <v>0</v>
      </c>
      <c r="I113" s="2">
        <v>2</v>
      </c>
      <c r="J113" s="2">
        <v>1</v>
      </c>
      <c r="K113" s="2">
        <v>0</v>
      </c>
      <c r="L113" s="2">
        <v>1</v>
      </c>
      <c r="M113" s="2">
        <v>1</v>
      </c>
      <c r="N113" s="2">
        <v>2</v>
      </c>
    </row>
    <row r="114" spans="2:14" ht="12.75">
      <c r="B114" s="3">
        <v>16</v>
      </c>
      <c r="C114" s="21" t="s">
        <v>154</v>
      </c>
      <c r="D114" s="15" t="s">
        <v>105</v>
      </c>
      <c r="E114" s="11">
        <f>F114/G114*100</f>
        <v>50</v>
      </c>
      <c r="F114" s="2">
        <f>SUM(H114:N114)</f>
        <v>6</v>
      </c>
      <c r="G114" s="2">
        <f>COUNT(H114:N114)*2</f>
        <v>12</v>
      </c>
      <c r="H114" s="15">
        <v>1</v>
      </c>
      <c r="I114" s="2">
        <v>2</v>
      </c>
      <c r="J114" s="15">
        <v>2</v>
      </c>
      <c r="K114" s="2">
        <v>0</v>
      </c>
      <c r="L114" s="2">
        <v>0</v>
      </c>
      <c r="M114" s="2">
        <v>1</v>
      </c>
      <c r="N114" s="2"/>
    </row>
    <row r="115" spans="2:14" ht="12.75">
      <c r="B115" s="3">
        <v>17</v>
      </c>
      <c r="C115" s="27" t="s">
        <v>167</v>
      </c>
      <c r="D115" s="17" t="s">
        <v>54</v>
      </c>
      <c r="E115" s="11">
        <f>F115/G115*100</f>
        <v>50</v>
      </c>
      <c r="F115" s="2">
        <f>SUM(H115:N115)</f>
        <v>5</v>
      </c>
      <c r="G115" s="2">
        <f>COUNT(H115:N115)*2</f>
        <v>10</v>
      </c>
      <c r="H115" s="15">
        <v>2</v>
      </c>
      <c r="I115" s="2">
        <v>1</v>
      </c>
      <c r="J115" s="2"/>
      <c r="K115" s="2">
        <v>1</v>
      </c>
      <c r="L115" s="2">
        <v>0</v>
      </c>
      <c r="M115" s="2">
        <v>1</v>
      </c>
      <c r="N115" s="2"/>
    </row>
    <row r="116" spans="2:14" ht="12.75">
      <c r="B116" s="3">
        <v>18</v>
      </c>
      <c r="C116" s="12" t="s">
        <v>224</v>
      </c>
      <c r="D116" s="15" t="s">
        <v>51</v>
      </c>
      <c r="E116" s="11">
        <f>F116/G116*100</f>
        <v>50</v>
      </c>
      <c r="F116" s="2">
        <f>SUM(H116:N116)</f>
        <v>3</v>
      </c>
      <c r="G116" s="2">
        <f>COUNT(H116:N116)*2</f>
        <v>6</v>
      </c>
      <c r="H116" s="15"/>
      <c r="I116" s="2"/>
      <c r="J116" s="2"/>
      <c r="K116" s="2"/>
      <c r="L116" s="2">
        <v>2</v>
      </c>
      <c r="M116" s="2">
        <v>1</v>
      </c>
      <c r="N116" s="2">
        <v>0</v>
      </c>
    </row>
    <row r="117" spans="2:14" ht="12.75">
      <c r="B117" s="3">
        <v>19</v>
      </c>
      <c r="C117" s="16" t="s">
        <v>159</v>
      </c>
      <c r="D117" s="15" t="s">
        <v>49</v>
      </c>
      <c r="E117" s="11">
        <f>F117/G117*100</f>
        <v>41.66666666666667</v>
      </c>
      <c r="F117" s="2">
        <f>SUM(H117:N117)</f>
        <v>5</v>
      </c>
      <c r="G117" s="2">
        <f>COUNT(H117:N117)*2</f>
        <v>12</v>
      </c>
      <c r="H117" s="15">
        <v>0</v>
      </c>
      <c r="I117" s="2">
        <v>0</v>
      </c>
      <c r="J117" s="2">
        <v>1</v>
      </c>
      <c r="K117" s="2">
        <v>2</v>
      </c>
      <c r="L117" s="2"/>
      <c r="M117" s="2">
        <v>2</v>
      </c>
      <c r="N117" s="2">
        <v>0</v>
      </c>
    </row>
    <row r="118" spans="2:14" ht="12.75">
      <c r="B118" s="3">
        <v>20</v>
      </c>
      <c r="C118" s="16" t="s">
        <v>163</v>
      </c>
      <c r="D118" s="15" t="s">
        <v>51</v>
      </c>
      <c r="E118" s="11">
        <f>F118/G118*100</f>
        <v>28.57142857142857</v>
      </c>
      <c r="F118" s="2">
        <f>SUM(H118:N118)</f>
        <v>4</v>
      </c>
      <c r="G118" s="2">
        <f>COUNT(H118:N118)*2</f>
        <v>14</v>
      </c>
      <c r="H118" s="15">
        <v>1</v>
      </c>
      <c r="I118" s="2">
        <v>0</v>
      </c>
      <c r="J118" s="17">
        <v>0</v>
      </c>
      <c r="K118" s="2">
        <v>0</v>
      </c>
      <c r="L118" s="2">
        <v>2</v>
      </c>
      <c r="M118" s="2">
        <v>1</v>
      </c>
      <c r="N118" s="2">
        <v>0</v>
      </c>
    </row>
    <row r="119" spans="2:14" ht="12.75">
      <c r="B119" s="3">
        <v>21</v>
      </c>
      <c r="C119" s="21" t="s">
        <v>206</v>
      </c>
      <c r="D119" s="15" t="s">
        <v>105</v>
      </c>
      <c r="E119" s="11">
        <f>F119/G119*100</f>
        <v>25</v>
      </c>
      <c r="F119" s="2">
        <f>SUM(H119:N119)</f>
        <v>3</v>
      </c>
      <c r="G119" s="2">
        <f>COUNT(H119:N119)*2</f>
        <v>12</v>
      </c>
      <c r="H119" s="15">
        <v>0</v>
      </c>
      <c r="I119" s="2">
        <v>2</v>
      </c>
      <c r="J119" s="2">
        <v>0</v>
      </c>
      <c r="K119" s="2">
        <v>1</v>
      </c>
      <c r="L119" s="2">
        <v>0</v>
      </c>
      <c r="M119" s="2">
        <v>0</v>
      </c>
      <c r="N119" s="2"/>
    </row>
    <row r="120" spans="2:14" ht="12.75">
      <c r="B120" s="3">
        <v>22</v>
      </c>
      <c r="C120" s="16" t="s">
        <v>81</v>
      </c>
      <c r="D120" s="15" t="s">
        <v>49</v>
      </c>
      <c r="E120" s="11">
        <f>F120/G120*100</f>
        <v>20</v>
      </c>
      <c r="F120" s="2">
        <f>SUM(H120:N120)</f>
        <v>2</v>
      </c>
      <c r="G120" s="2">
        <f>COUNT(H120:N120)*2</f>
        <v>10</v>
      </c>
      <c r="H120" s="15">
        <v>0</v>
      </c>
      <c r="I120" s="2">
        <v>0</v>
      </c>
      <c r="J120" s="2"/>
      <c r="K120" s="2">
        <v>2</v>
      </c>
      <c r="L120" s="2"/>
      <c r="M120" s="2">
        <v>0</v>
      </c>
      <c r="N120" s="2">
        <v>0</v>
      </c>
    </row>
    <row r="121" spans="2:14" ht="12.75">
      <c r="B121" s="3">
        <v>23</v>
      </c>
      <c r="C121" s="16" t="s">
        <v>160</v>
      </c>
      <c r="D121" s="15" t="s">
        <v>49</v>
      </c>
      <c r="E121" s="11">
        <f>F121/G121*100</f>
        <v>20</v>
      </c>
      <c r="F121" s="2">
        <f>SUM(H121:N121)</f>
        <v>2</v>
      </c>
      <c r="G121" s="2">
        <f>COUNT(H121:N121)*2</f>
        <v>10</v>
      </c>
      <c r="H121" s="15">
        <v>0</v>
      </c>
      <c r="I121" s="2">
        <v>0</v>
      </c>
      <c r="J121" s="2">
        <v>0</v>
      </c>
      <c r="K121" s="2">
        <v>2</v>
      </c>
      <c r="L121" s="2"/>
      <c r="M121" s="2">
        <v>0</v>
      </c>
      <c r="N121" s="2"/>
    </row>
    <row r="122" spans="2:14" ht="12.75">
      <c r="B122" s="3">
        <v>24</v>
      </c>
      <c r="C122" s="27" t="s">
        <v>94</v>
      </c>
      <c r="D122" s="17" t="s">
        <v>54</v>
      </c>
      <c r="E122" s="11">
        <f>F122/G122*100</f>
        <v>12.5</v>
      </c>
      <c r="F122" s="2">
        <f>SUM(H122:N122)</f>
        <v>1</v>
      </c>
      <c r="G122" s="2">
        <f>COUNT(H122:N122)*2</f>
        <v>8</v>
      </c>
      <c r="H122" s="15"/>
      <c r="I122" s="2">
        <v>0</v>
      </c>
      <c r="J122" s="2">
        <v>1</v>
      </c>
      <c r="K122" s="2">
        <v>0</v>
      </c>
      <c r="L122" s="2"/>
      <c r="M122" s="2"/>
      <c r="N122" s="2">
        <v>0</v>
      </c>
    </row>
    <row r="123" spans="2:14" ht="12.75">
      <c r="B123" s="3">
        <v>25</v>
      </c>
      <c r="C123" s="16" t="s">
        <v>162</v>
      </c>
      <c r="D123" s="15" t="s">
        <v>51</v>
      </c>
      <c r="E123" s="11">
        <f>F123/G123*100</f>
        <v>0</v>
      </c>
      <c r="F123" s="2">
        <f>SUM(H123:N123)</f>
        <v>0</v>
      </c>
      <c r="G123" s="2">
        <f>COUNT(H123:N123)*2</f>
        <v>6</v>
      </c>
      <c r="H123" s="15">
        <v>0</v>
      </c>
      <c r="I123" s="2"/>
      <c r="J123" s="15">
        <v>0</v>
      </c>
      <c r="K123" s="2">
        <v>0</v>
      </c>
      <c r="L123" s="2"/>
      <c r="M123" s="2"/>
      <c r="N123" s="2"/>
    </row>
    <row r="124" ht="12.75"/>
    <row r="125" spans="2:14" ht="12.75">
      <c r="B125" s="28" t="s">
        <v>108</v>
      </c>
      <c r="C125" s="28"/>
      <c r="D125" s="14"/>
      <c r="E125" s="7"/>
      <c r="F125" s="7"/>
      <c r="G125" s="7"/>
      <c r="H125" s="28" t="s">
        <v>3</v>
      </c>
      <c r="I125" s="28"/>
      <c r="J125" s="28"/>
      <c r="K125" s="28"/>
      <c r="L125" s="28"/>
      <c r="M125" s="28"/>
      <c r="N125" s="28"/>
    </row>
    <row r="126" spans="2:14" ht="12.75">
      <c r="B126" s="4" t="s">
        <v>4</v>
      </c>
      <c r="C126" s="9" t="s">
        <v>8</v>
      </c>
      <c r="D126" s="5" t="s">
        <v>0</v>
      </c>
      <c r="E126" s="5" t="s">
        <v>5</v>
      </c>
      <c r="F126" s="5" t="s">
        <v>7</v>
      </c>
      <c r="G126" s="5" t="s">
        <v>6</v>
      </c>
      <c r="H126" s="5">
        <v>1</v>
      </c>
      <c r="I126" s="5">
        <v>2</v>
      </c>
      <c r="J126" s="5">
        <v>3</v>
      </c>
      <c r="K126" s="5">
        <v>4</v>
      </c>
      <c r="L126" s="5">
        <v>5</v>
      </c>
      <c r="M126" s="5">
        <v>6</v>
      </c>
      <c r="N126" s="5">
        <v>7</v>
      </c>
    </row>
    <row r="127" spans="2:14" ht="12.75">
      <c r="B127" s="3">
        <v>1</v>
      </c>
      <c r="C127" s="16" t="s">
        <v>184</v>
      </c>
      <c r="D127" s="15" t="s">
        <v>110</v>
      </c>
      <c r="E127" s="11">
        <f>F127/G127*100</f>
        <v>100</v>
      </c>
      <c r="F127" s="2">
        <f>SUM(H127:N127)</f>
        <v>12</v>
      </c>
      <c r="G127" s="2">
        <f>COUNT(H127:N127)*2</f>
        <v>12</v>
      </c>
      <c r="H127" s="15"/>
      <c r="I127" s="2">
        <v>2</v>
      </c>
      <c r="J127" s="2">
        <v>2</v>
      </c>
      <c r="K127" s="2">
        <v>2</v>
      </c>
      <c r="L127" s="2">
        <v>2</v>
      </c>
      <c r="M127" s="2">
        <v>2</v>
      </c>
      <c r="N127" s="2">
        <v>2</v>
      </c>
    </row>
    <row r="128" spans="2:14" ht="12.75">
      <c r="B128" s="3">
        <v>2</v>
      </c>
      <c r="C128" s="16" t="s">
        <v>174</v>
      </c>
      <c r="D128" s="15" t="s">
        <v>23</v>
      </c>
      <c r="E128" s="11">
        <f>F128/G128*100</f>
        <v>100</v>
      </c>
      <c r="F128" s="2">
        <f>SUM(H128:N128)</f>
        <v>8</v>
      </c>
      <c r="G128" s="2">
        <f>COUNT(H128:N128)*2</f>
        <v>8</v>
      </c>
      <c r="H128" s="15">
        <v>2</v>
      </c>
      <c r="I128" s="2">
        <v>2</v>
      </c>
      <c r="J128" s="2"/>
      <c r="K128" s="2"/>
      <c r="L128" s="2">
        <v>2</v>
      </c>
      <c r="M128" s="2"/>
      <c r="N128" s="2">
        <v>2</v>
      </c>
    </row>
    <row r="129" spans="2:14" ht="12.75">
      <c r="B129" s="3">
        <v>3</v>
      </c>
      <c r="C129" s="16" t="s">
        <v>82</v>
      </c>
      <c r="D129" s="15" t="s">
        <v>110</v>
      </c>
      <c r="E129" s="11">
        <f>F129/G129*100</f>
        <v>92.85714285714286</v>
      </c>
      <c r="F129" s="2">
        <f>SUM(H129:N129)</f>
        <v>13</v>
      </c>
      <c r="G129" s="2">
        <f>COUNT(H129:N129)*2</f>
        <v>14</v>
      </c>
      <c r="H129" s="15">
        <v>2</v>
      </c>
      <c r="I129" s="2">
        <v>2</v>
      </c>
      <c r="J129" s="15">
        <v>1</v>
      </c>
      <c r="K129" s="2">
        <v>2</v>
      </c>
      <c r="L129" s="2">
        <v>2</v>
      </c>
      <c r="M129" s="2">
        <v>2</v>
      </c>
      <c r="N129" s="2">
        <v>2</v>
      </c>
    </row>
    <row r="130" spans="2:14" ht="12.75">
      <c r="B130" s="3">
        <v>4</v>
      </c>
      <c r="C130" s="16" t="s">
        <v>183</v>
      </c>
      <c r="D130" s="15" t="s">
        <v>110</v>
      </c>
      <c r="E130" s="11">
        <f>F130/G130*100</f>
        <v>92.85714285714286</v>
      </c>
      <c r="F130" s="2">
        <f>SUM(H130:N130)</f>
        <v>13</v>
      </c>
      <c r="G130" s="2">
        <f>COUNT(H130:N130)*2</f>
        <v>14</v>
      </c>
      <c r="H130" s="15">
        <v>2</v>
      </c>
      <c r="I130" s="2">
        <v>2</v>
      </c>
      <c r="J130" s="2">
        <v>1</v>
      </c>
      <c r="K130" s="2">
        <v>2</v>
      </c>
      <c r="L130" s="2">
        <v>2</v>
      </c>
      <c r="M130" s="2">
        <v>2</v>
      </c>
      <c r="N130" s="2">
        <v>2</v>
      </c>
    </row>
    <row r="131" spans="2:14" ht="12.75">
      <c r="B131" s="3">
        <v>5</v>
      </c>
      <c r="C131" s="21" t="s">
        <v>38</v>
      </c>
      <c r="D131" s="15" t="s">
        <v>23</v>
      </c>
      <c r="E131" s="11">
        <f>F131/G131*100</f>
        <v>87.5</v>
      </c>
      <c r="F131" s="2">
        <f>SUM(H131:N131)</f>
        <v>7</v>
      </c>
      <c r="G131" s="2">
        <f>COUNT(H131:N131)*2</f>
        <v>8</v>
      </c>
      <c r="H131" s="15">
        <v>1</v>
      </c>
      <c r="I131" s="2"/>
      <c r="J131" s="2">
        <v>2</v>
      </c>
      <c r="K131" s="2"/>
      <c r="L131" s="2">
        <v>2</v>
      </c>
      <c r="M131" s="2"/>
      <c r="N131" s="2">
        <v>2</v>
      </c>
    </row>
    <row r="132" spans="2:14" ht="12.75">
      <c r="B132" s="3">
        <v>6</v>
      </c>
      <c r="C132" s="16" t="s">
        <v>89</v>
      </c>
      <c r="D132" s="15" t="s">
        <v>56</v>
      </c>
      <c r="E132" s="11">
        <f>F132/G132*100</f>
        <v>78.57142857142857</v>
      </c>
      <c r="F132" s="2">
        <f>SUM(H132:N132)</f>
        <v>11</v>
      </c>
      <c r="G132" s="2">
        <f>COUNT(H132:N132)*2</f>
        <v>14</v>
      </c>
      <c r="H132" s="15">
        <v>1</v>
      </c>
      <c r="I132" s="2">
        <v>2</v>
      </c>
      <c r="J132" s="2">
        <v>0</v>
      </c>
      <c r="K132" s="2">
        <v>2</v>
      </c>
      <c r="L132" s="2">
        <v>2</v>
      </c>
      <c r="M132" s="2">
        <v>2</v>
      </c>
      <c r="N132" s="2">
        <v>2</v>
      </c>
    </row>
    <row r="133" spans="2:14" ht="12.75">
      <c r="B133" s="3">
        <v>7</v>
      </c>
      <c r="C133" s="16" t="s">
        <v>80</v>
      </c>
      <c r="D133" s="17" t="s">
        <v>9</v>
      </c>
      <c r="E133" s="11">
        <f>F133/G133*100</f>
        <v>75</v>
      </c>
      <c r="F133" s="2">
        <f>SUM(H133:N133)</f>
        <v>9</v>
      </c>
      <c r="G133" s="2">
        <f>COUNT(H133:N133)*2</f>
        <v>12</v>
      </c>
      <c r="H133" s="15">
        <v>2</v>
      </c>
      <c r="I133" s="2">
        <v>2</v>
      </c>
      <c r="J133" s="2">
        <v>2</v>
      </c>
      <c r="K133" s="2"/>
      <c r="L133" s="2">
        <v>1</v>
      </c>
      <c r="M133" s="2">
        <v>0</v>
      </c>
      <c r="N133" s="2">
        <v>2</v>
      </c>
    </row>
    <row r="134" spans="2:14" ht="12.75">
      <c r="B134" s="3">
        <v>8</v>
      </c>
      <c r="C134" s="16" t="s">
        <v>37</v>
      </c>
      <c r="D134" s="15" t="s">
        <v>23</v>
      </c>
      <c r="E134" s="11">
        <f>F134/G134*100</f>
        <v>75</v>
      </c>
      <c r="F134" s="2">
        <f>SUM(H134:N134)</f>
        <v>6</v>
      </c>
      <c r="G134" s="2">
        <f>COUNT(H134:N134)*2</f>
        <v>8</v>
      </c>
      <c r="H134" s="15">
        <v>2</v>
      </c>
      <c r="I134" s="2"/>
      <c r="J134" s="2">
        <v>2</v>
      </c>
      <c r="K134" s="2">
        <v>0</v>
      </c>
      <c r="L134" s="2"/>
      <c r="M134" s="2">
        <v>2</v>
      </c>
      <c r="N134" s="2"/>
    </row>
    <row r="135" spans="2:14" ht="12.75">
      <c r="B135" s="3">
        <v>9</v>
      </c>
      <c r="C135" s="16" t="s">
        <v>170</v>
      </c>
      <c r="D135" s="15" t="s">
        <v>58</v>
      </c>
      <c r="E135" s="11">
        <f>F135/G135*100</f>
        <v>75</v>
      </c>
      <c r="F135" s="2">
        <f>SUM(H135:N135)</f>
        <v>6</v>
      </c>
      <c r="G135" s="2">
        <f>COUNT(H135:N135)*2</f>
        <v>8</v>
      </c>
      <c r="H135" s="15">
        <v>2</v>
      </c>
      <c r="I135" s="2"/>
      <c r="J135" s="2">
        <v>2</v>
      </c>
      <c r="K135" s="2">
        <v>0</v>
      </c>
      <c r="L135" s="2">
        <v>2</v>
      </c>
      <c r="M135" s="2"/>
      <c r="N135" s="2"/>
    </row>
    <row r="136" spans="2:14" ht="12.75">
      <c r="B136" s="3">
        <v>10</v>
      </c>
      <c r="C136" s="16" t="s">
        <v>88</v>
      </c>
      <c r="D136" s="15" t="s">
        <v>56</v>
      </c>
      <c r="E136" s="11">
        <f>F136/G136*100</f>
        <v>71.42857142857143</v>
      </c>
      <c r="F136" s="2">
        <f>SUM(H136:N136)</f>
        <v>10</v>
      </c>
      <c r="G136" s="2">
        <f>COUNT(H136:N136)*2</f>
        <v>14</v>
      </c>
      <c r="H136" s="15">
        <v>1</v>
      </c>
      <c r="I136" s="2">
        <v>1</v>
      </c>
      <c r="J136" s="2">
        <v>0</v>
      </c>
      <c r="K136" s="2">
        <v>2</v>
      </c>
      <c r="L136" s="2">
        <v>2</v>
      </c>
      <c r="M136" s="2">
        <v>2</v>
      </c>
      <c r="N136" s="2">
        <v>2</v>
      </c>
    </row>
    <row r="137" spans="2:14" ht="12.75">
      <c r="B137" s="3">
        <v>11</v>
      </c>
      <c r="C137" s="16" t="s">
        <v>175</v>
      </c>
      <c r="D137" s="15" t="s">
        <v>23</v>
      </c>
      <c r="E137" s="11">
        <f>F137/G137*100</f>
        <v>62.5</v>
      </c>
      <c r="F137" s="2">
        <f>SUM(H137:N137)</f>
        <v>5</v>
      </c>
      <c r="G137" s="2">
        <f>COUNT(H137:N137)*2</f>
        <v>8</v>
      </c>
      <c r="H137" s="15"/>
      <c r="I137" s="2">
        <v>1</v>
      </c>
      <c r="J137" s="2"/>
      <c r="K137" s="2">
        <v>0</v>
      </c>
      <c r="L137" s="2"/>
      <c r="M137" s="2">
        <v>2</v>
      </c>
      <c r="N137" s="2">
        <v>2</v>
      </c>
    </row>
    <row r="138" spans="2:14" ht="12.75">
      <c r="B138" s="3">
        <v>12</v>
      </c>
      <c r="C138" s="16" t="s">
        <v>179</v>
      </c>
      <c r="D138" s="15" t="s">
        <v>109</v>
      </c>
      <c r="E138" s="11">
        <f>F138/G138*100</f>
        <v>62.5</v>
      </c>
      <c r="F138" s="2">
        <f>SUM(H138:N138)</f>
        <v>5</v>
      </c>
      <c r="G138" s="2">
        <f>COUNT(H138:N138)*2</f>
        <v>8</v>
      </c>
      <c r="H138" s="15"/>
      <c r="I138" s="2">
        <v>2</v>
      </c>
      <c r="J138" s="2"/>
      <c r="K138" s="2">
        <v>2</v>
      </c>
      <c r="L138" s="2">
        <v>0</v>
      </c>
      <c r="M138" s="2">
        <v>1</v>
      </c>
      <c r="N138" s="2"/>
    </row>
    <row r="139" spans="2:14" ht="12.75">
      <c r="B139" s="3">
        <v>13</v>
      </c>
      <c r="C139" s="16" t="s">
        <v>172</v>
      </c>
      <c r="D139" s="17" t="s">
        <v>9</v>
      </c>
      <c r="E139" s="11">
        <f>F139/G139*100</f>
        <v>50</v>
      </c>
      <c r="F139" s="2">
        <f>SUM(H139:N139)</f>
        <v>6</v>
      </c>
      <c r="G139" s="2">
        <f>COUNT(H139:N139)*2</f>
        <v>12</v>
      </c>
      <c r="H139" s="15">
        <v>1</v>
      </c>
      <c r="I139" s="2">
        <v>2</v>
      </c>
      <c r="J139" s="2">
        <v>2</v>
      </c>
      <c r="K139" s="2"/>
      <c r="L139" s="2">
        <v>0</v>
      </c>
      <c r="M139" s="2">
        <v>0</v>
      </c>
      <c r="N139" s="2">
        <v>1</v>
      </c>
    </row>
    <row r="140" spans="2:14" ht="12.75">
      <c r="B140" s="3">
        <v>14</v>
      </c>
      <c r="C140" s="16" t="s">
        <v>210</v>
      </c>
      <c r="D140" s="15" t="s">
        <v>58</v>
      </c>
      <c r="E140" s="11">
        <f>F140/G140*100</f>
        <v>50</v>
      </c>
      <c r="F140" s="2">
        <f>SUM(H140:N140)</f>
        <v>5</v>
      </c>
      <c r="G140" s="2">
        <f>COUNT(H140:N140)*2</f>
        <v>10</v>
      </c>
      <c r="H140" s="15">
        <v>2</v>
      </c>
      <c r="I140" s="2">
        <v>0</v>
      </c>
      <c r="J140" s="15">
        <v>0</v>
      </c>
      <c r="K140" s="2"/>
      <c r="L140" s="2">
        <v>2</v>
      </c>
      <c r="M140" s="2"/>
      <c r="N140" s="2">
        <v>1</v>
      </c>
    </row>
    <row r="141" spans="2:14" ht="12.75">
      <c r="B141" s="3">
        <v>15</v>
      </c>
      <c r="C141" s="12" t="s">
        <v>176</v>
      </c>
      <c r="D141" s="15" t="s">
        <v>23</v>
      </c>
      <c r="E141" s="11">
        <f>F141/G141*100</f>
        <v>50</v>
      </c>
      <c r="F141" s="2">
        <f>SUM(H141:N141)</f>
        <v>4</v>
      </c>
      <c r="G141" s="2">
        <f>COUNT(H141:N141)*2</f>
        <v>8</v>
      </c>
      <c r="H141" s="15"/>
      <c r="I141" s="2">
        <v>0</v>
      </c>
      <c r="J141" s="2">
        <v>2</v>
      </c>
      <c r="K141" s="2"/>
      <c r="L141" s="2">
        <v>0</v>
      </c>
      <c r="M141" s="2">
        <v>2</v>
      </c>
      <c r="N141" s="2"/>
    </row>
    <row r="142" spans="2:14" ht="12.75">
      <c r="B142" s="3">
        <v>16</v>
      </c>
      <c r="C142" s="21" t="s">
        <v>221</v>
      </c>
      <c r="D142" s="15" t="s">
        <v>59</v>
      </c>
      <c r="E142" s="11">
        <f>F142/G142*100</f>
        <v>50</v>
      </c>
      <c r="F142" s="2">
        <f>SUM(H142:N142)</f>
        <v>2</v>
      </c>
      <c r="G142" s="2">
        <f>COUNT(H142:N142)*2</f>
        <v>4</v>
      </c>
      <c r="H142" s="15"/>
      <c r="I142" s="2"/>
      <c r="J142" s="2"/>
      <c r="K142" s="2">
        <v>2</v>
      </c>
      <c r="L142" s="2"/>
      <c r="M142" s="2"/>
      <c r="N142" s="2">
        <v>0</v>
      </c>
    </row>
    <row r="143" spans="2:14" ht="12.75">
      <c r="B143" s="3">
        <v>17</v>
      </c>
      <c r="C143" s="16" t="s">
        <v>148</v>
      </c>
      <c r="D143" s="15" t="s">
        <v>59</v>
      </c>
      <c r="E143" s="11">
        <f>F143/G143*100</f>
        <v>50</v>
      </c>
      <c r="F143" s="2">
        <f>SUM(H143:N143)</f>
        <v>1</v>
      </c>
      <c r="G143" s="2">
        <f>COUNT(H143:N143)*2</f>
        <v>2</v>
      </c>
      <c r="H143" s="15">
        <v>1</v>
      </c>
      <c r="I143" s="2"/>
      <c r="J143" s="2"/>
      <c r="K143" s="2"/>
      <c r="L143" s="2"/>
      <c r="M143" s="2"/>
      <c r="N143" s="2"/>
    </row>
    <row r="144" spans="2:14" ht="12.75">
      <c r="B144" s="3">
        <v>18</v>
      </c>
      <c r="C144" s="21" t="s">
        <v>181</v>
      </c>
      <c r="D144" s="15" t="s">
        <v>109</v>
      </c>
      <c r="E144" s="11">
        <f>F144/G144*100</f>
        <v>42.857142857142854</v>
      </c>
      <c r="F144" s="2">
        <f>SUM(H144:N144)</f>
        <v>6</v>
      </c>
      <c r="G144" s="2">
        <f>COUNT(H144:N144)*2</f>
        <v>14</v>
      </c>
      <c r="H144" s="15">
        <v>0</v>
      </c>
      <c r="I144" s="2">
        <v>1</v>
      </c>
      <c r="J144" s="2">
        <v>1</v>
      </c>
      <c r="K144" s="2">
        <v>2</v>
      </c>
      <c r="L144" s="2">
        <v>0</v>
      </c>
      <c r="M144" s="2">
        <v>2</v>
      </c>
      <c r="N144" s="2">
        <v>0</v>
      </c>
    </row>
    <row r="145" spans="2:14" ht="12.75">
      <c r="B145" s="3">
        <v>19</v>
      </c>
      <c r="C145" s="16" t="s">
        <v>177</v>
      </c>
      <c r="D145" s="15" t="s">
        <v>59</v>
      </c>
      <c r="E145" s="11">
        <f>F145/G145*100</f>
        <v>40</v>
      </c>
      <c r="F145" s="2">
        <f>SUM(H145:N145)</f>
        <v>4</v>
      </c>
      <c r="G145" s="2">
        <f>COUNT(H145:N145)*2</f>
        <v>10</v>
      </c>
      <c r="H145" s="15">
        <v>0</v>
      </c>
      <c r="I145" s="2">
        <v>1</v>
      </c>
      <c r="J145" s="2">
        <v>1</v>
      </c>
      <c r="K145" s="2">
        <v>2</v>
      </c>
      <c r="L145" s="2">
        <v>0</v>
      </c>
      <c r="M145" s="2"/>
      <c r="N145" s="2"/>
    </row>
    <row r="146" spans="2:14" ht="12.75">
      <c r="B146" s="3">
        <v>20</v>
      </c>
      <c r="C146" s="16" t="s">
        <v>90</v>
      </c>
      <c r="D146" s="15" t="s">
        <v>56</v>
      </c>
      <c r="E146" s="11">
        <f>F146/G146*100</f>
        <v>40</v>
      </c>
      <c r="F146" s="2">
        <f>SUM(H146:N146)</f>
        <v>4</v>
      </c>
      <c r="G146" s="2">
        <f>COUNT(H146:N146)*2</f>
        <v>10</v>
      </c>
      <c r="H146" s="17">
        <v>0</v>
      </c>
      <c r="I146" s="2">
        <v>0</v>
      </c>
      <c r="J146" s="2">
        <v>0</v>
      </c>
      <c r="K146" s="2">
        <v>2</v>
      </c>
      <c r="L146" s="2">
        <v>2</v>
      </c>
      <c r="M146" s="2"/>
      <c r="N146" s="2"/>
    </row>
    <row r="147" spans="2:14" ht="12.75">
      <c r="B147" s="3">
        <v>21</v>
      </c>
      <c r="C147" s="21" t="s">
        <v>182</v>
      </c>
      <c r="D147" s="15" t="s">
        <v>109</v>
      </c>
      <c r="E147" s="11">
        <f>F147/G147*100</f>
        <v>40</v>
      </c>
      <c r="F147" s="2">
        <f>SUM(H147:N147)</f>
        <v>4</v>
      </c>
      <c r="G147" s="2">
        <f>COUNT(H147:N147)*2</f>
        <v>10</v>
      </c>
      <c r="H147" s="15">
        <v>0</v>
      </c>
      <c r="I147" s="2">
        <v>1</v>
      </c>
      <c r="J147" s="2">
        <v>2</v>
      </c>
      <c r="K147" s="2"/>
      <c r="L147" s="2"/>
      <c r="M147" s="2">
        <v>1</v>
      </c>
      <c r="N147" s="2">
        <v>0</v>
      </c>
    </row>
    <row r="148" spans="2:14" ht="12.75">
      <c r="B148" s="3">
        <v>22</v>
      </c>
      <c r="C148" s="16" t="s">
        <v>180</v>
      </c>
      <c r="D148" s="15" t="s">
        <v>109</v>
      </c>
      <c r="E148" s="11">
        <f>F148/G148*100</f>
        <v>37.5</v>
      </c>
      <c r="F148" s="2">
        <f>SUM(H148:N148)</f>
        <v>3</v>
      </c>
      <c r="G148" s="2">
        <f>COUNT(H148:N148)*2</f>
        <v>8</v>
      </c>
      <c r="H148" s="15">
        <v>0</v>
      </c>
      <c r="I148" s="2"/>
      <c r="J148" s="2">
        <v>1</v>
      </c>
      <c r="K148" s="2">
        <v>2</v>
      </c>
      <c r="L148" s="2">
        <v>0</v>
      </c>
      <c r="M148" s="2"/>
      <c r="N148" s="2"/>
    </row>
    <row r="149" spans="2:14" ht="12.75">
      <c r="B149" s="3">
        <v>23</v>
      </c>
      <c r="C149" s="16" t="s">
        <v>173</v>
      </c>
      <c r="D149" s="17" t="s">
        <v>9</v>
      </c>
      <c r="E149" s="11">
        <f>F149/G149*100</f>
        <v>35.714285714285715</v>
      </c>
      <c r="F149" s="2">
        <f>SUM(H149:N149)</f>
        <v>5</v>
      </c>
      <c r="G149" s="2">
        <f>COUNT(H149:N149)*2</f>
        <v>14</v>
      </c>
      <c r="H149" s="17">
        <v>1</v>
      </c>
      <c r="I149" s="2">
        <v>2</v>
      </c>
      <c r="J149" s="2">
        <v>1</v>
      </c>
      <c r="K149" s="2">
        <v>0</v>
      </c>
      <c r="L149" s="2">
        <v>1</v>
      </c>
      <c r="M149" s="2">
        <v>0</v>
      </c>
      <c r="N149" s="2">
        <v>0</v>
      </c>
    </row>
    <row r="150" spans="2:14" ht="12.75">
      <c r="B150" s="3">
        <v>24</v>
      </c>
      <c r="C150" s="12" t="s">
        <v>92</v>
      </c>
      <c r="D150" s="15" t="s">
        <v>58</v>
      </c>
      <c r="E150" s="11">
        <f>F150/G150*100</f>
        <v>33.33333333333333</v>
      </c>
      <c r="F150" s="2">
        <f>SUM(H150:N150)</f>
        <v>4</v>
      </c>
      <c r="G150" s="2">
        <f>COUNT(H150:N150)*2</f>
        <v>12</v>
      </c>
      <c r="H150" s="15">
        <v>2</v>
      </c>
      <c r="I150" s="2">
        <v>0</v>
      </c>
      <c r="J150" s="2">
        <v>0</v>
      </c>
      <c r="K150" s="2">
        <v>0</v>
      </c>
      <c r="L150" s="2">
        <v>1</v>
      </c>
      <c r="M150" s="2"/>
      <c r="N150" s="2">
        <v>1</v>
      </c>
    </row>
    <row r="151" spans="2:14" ht="12.75">
      <c r="B151" s="3">
        <v>25</v>
      </c>
      <c r="C151" s="16" t="s">
        <v>171</v>
      </c>
      <c r="D151" s="15" t="s">
        <v>58</v>
      </c>
      <c r="E151" s="11">
        <f>F151/G151*100</f>
        <v>33.33333333333333</v>
      </c>
      <c r="F151" s="2">
        <f>SUM(H151:N151)</f>
        <v>2</v>
      </c>
      <c r="G151" s="2">
        <f>COUNT(H151:N151)*2</f>
        <v>6</v>
      </c>
      <c r="H151" s="15">
        <v>2</v>
      </c>
      <c r="I151" s="2"/>
      <c r="J151" s="2">
        <v>0</v>
      </c>
      <c r="K151" s="2">
        <v>0</v>
      </c>
      <c r="L151" s="2"/>
      <c r="M151" s="2"/>
      <c r="N151" s="2" t="s">
        <v>13</v>
      </c>
    </row>
    <row r="152" spans="2:14" ht="12.75">
      <c r="B152" s="3">
        <v>26</v>
      </c>
      <c r="C152" s="16" t="s">
        <v>211</v>
      </c>
      <c r="D152" s="15" t="s">
        <v>59</v>
      </c>
      <c r="E152" s="11">
        <f>F152/G152*100</f>
        <v>20</v>
      </c>
      <c r="F152" s="2">
        <f>SUM(H152:N152)</f>
        <v>2</v>
      </c>
      <c r="G152" s="2">
        <f>COUNT(H152:N152)*2</f>
        <v>10</v>
      </c>
      <c r="H152" s="15">
        <v>0</v>
      </c>
      <c r="I152" s="2">
        <v>0</v>
      </c>
      <c r="J152" s="15">
        <v>0</v>
      </c>
      <c r="K152" s="2">
        <v>2</v>
      </c>
      <c r="L152" s="2"/>
      <c r="M152" s="2"/>
      <c r="N152" s="2">
        <v>0</v>
      </c>
    </row>
    <row r="153" spans="2:14" ht="12.75">
      <c r="B153" s="3">
        <v>27</v>
      </c>
      <c r="C153" s="16" t="s">
        <v>178</v>
      </c>
      <c r="D153" s="15" t="s">
        <v>59</v>
      </c>
      <c r="E153" s="11">
        <f>F153/G153*100</f>
        <v>16.666666666666664</v>
      </c>
      <c r="F153" s="2">
        <f>SUM(H153:N153)</f>
        <v>1</v>
      </c>
      <c r="G153" s="2">
        <f>COUNT(H153:N153)*2</f>
        <v>6</v>
      </c>
      <c r="H153" s="15"/>
      <c r="I153" s="2">
        <v>0</v>
      </c>
      <c r="J153" s="2">
        <v>0</v>
      </c>
      <c r="K153" s="2"/>
      <c r="L153" s="2">
        <v>1</v>
      </c>
      <c r="M153" s="2"/>
      <c r="N153" s="2"/>
    </row>
    <row r="154" spans="2:14" ht="12.75">
      <c r="B154" s="3">
        <v>28</v>
      </c>
      <c r="C154" s="21" t="s">
        <v>220</v>
      </c>
      <c r="D154" s="15" t="s">
        <v>23</v>
      </c>
      <c r="E154" s="11">
        <f>F154/G154*100</f>
        <v>0</v>
      </c>
      <c r="F154" s="2">
        <f>SUM(H154:N154)</f>
        <v>0</v>
      </c>
      <c r="G154" s="2">
        <f>COUNT(H154:N154)*2</f>
        <v>2</v>
      </c>
      <c r="H154" s="15"/>
      <c r="I154" s="2"/>
      <c r="J154" s="2"/>
      <c r="K154" s="2">
        <v>0</v>
      </c>
      <c r="L154" s="2"/>
      <c r="M154" s="2"/>
      <c r="N154" s="2"/>
    </row>
    <row r="155" spans="2:14" ht="12.75">
      <c r="B155" s="24"/>
      <c r="C155" s="25"/>
      <c r="D155" s="19"/>
      <c r="E155" s="26"/>
      <c r="F155" s="24"/>
      <c r="G155" s="24"/>
      <c r="H155" s="19"/>
      <c r="I155" s="24"/>
      <c r="J155" s="19"/>
      <c r="K155" s="24"/>
      <c r="L155" s="24"/>
      <c r="M155" s="24"/>
      <c r="N155" s="24"/>
    </row>
    <row r="156" spans="2:14" ht="12.75">
      <c r="B156" s="28" t="s">
        <v>46</v>
      </c>
      <c r="C156" s="28"/>
      <c r="D156" s="14"/>
      <c r="E156" s="7"/>
      <c r="F156" s="7"/>
      <c r="G156" s="7"/>
      <c r="H156" s="28" t="s">
        <v>3</v>
      </c>
      <c r="I156" s="28"/>
      <c r="J156" s="28"/>
      <c r="K156" s="28"/>
      <c r="L156" s="28"/>
      <c r="M156" s="28"/>
      <c r="N156" s="28"/>
    </row>
    <row r="157" spans="2:14" ht="12.75">
      <c r="B157" s="4" t="s">
        <v>4</v>
      </c>
      <c r="C157" s="9" t="s">
        <v>8</v>
      </c>
      <c r="D157" s="5" t="s">
        <v>0</v>
      </c>
      <c r="E157" s="5" t="s">
        <v>5</v>
      </c>
      <c r="F157" s="5" t="s">
        <v>7</v>
      </c>
      <c r="G157" s="5" t="s">
        <v>6</v>
      </c>
      <c r="H157" s="5">
        <v>1</v>
      </c>
      <c r="I157" s="5">
        <v>2</v>
      </c>
      <c r="J157" s="5">
        <v>3</v>
      </c>
      <c r="K157" s="5">
        <v>4</v>
      </c>
      <c r="L157" s="5">
        <v>5</v>
      </c>
      <c r="M157" s="5">
        <v>6</v>
      </c>
      <c r="N157" s="5">
        <v>7</v>
      </c>
    </row>
    <row r="158" spans="2:14" ht="12.75">
      <c r="B158" s="3">
        <v>1</v>
      </c>
      <c r="C158" s="16" t="s">
        <v>190</v>
      </c>
      <c r="D158" s="15" t="s">
        <v>57</v>
      </c>
      <c r="E158" s="11">
        <f>F158/G158*100</f>
        <v>100</v>
      </c>
      <c r="F158" s="2">
        <f>SUM(H158:N158)</f>
        <v>12</v>
      </c>
      <c r="G158" s="2">
        <f>COUNT(H158:N158)*2</f>
        <v>12</v>
      </c>
      <c r="H158" s="17"/>
      <c r="I158" s="2">
        <v>2</v>
      </c>
      <c r="J158" s="2">
        <v>2</v>
      </c>
      <c r="K158" s="2">
        <v>2</v>
      </c>
      <c r="L158" s="2">
        <v>2</v>
      </c>
      <c r="M158" s="2">
        <v>2</v>
      </c>
      <c r="N158" s="2">
        <v>2</v>
      </c>
    </row>
    <row r="159" spans="2:14" ht="12.75">
      <c r="B159" s="3">
        <v>2</v>
      </c>
      <c r="C159" s="12" t="s">
        <v>222</v>
      </c>
      <c r="D159" s="15" t="s">
        <v>113</v>
      </c>
      <c r="E159" s="11">
        <f>F159/G159*100</f>
        <v>100</v>
      </c>
      <c r="F159" s="2">
        <f>SUM(H159:N159)</f>
        <v>4</v>
      </c>
      <c r="G159" s="2">
        <f>COUNT(H159:N159)*2</f>
        <v>4</v>
      </c>
      <c r="H159" s="15"/>
      <c r="I159" s="2"/>
      <c r="J159" s="2"/>
      <c r="K159" s="2">
        <v>2</v>
      </c>
      <c r="L159" s="2"/>
      <c r="M159" s="2"/>
      <c r="N159" s="2">
        <v>2</v>
      </c>
    </row>
    <row r="160" spans="2:14" ht="12.75">
      <c r="B160" s="3">
        <v>3</v>
      </c>
      <c r="C160" s="16" t="s">
        <v>96</v>
      </c>
      <c r="D160" s="15" t="s">
        <v>24</v>
      </c>
      <c r="E160" s="11">
        <f>F160/G160*100</f>
        <v>92.85714285714286</v>
      </c>
      <c r="F160" s="2">
        <f>SUM(H160:N160)</f>
        <v>13</v>
      </c>
      <c r="G160" s="2">
        <f>COUNT(H160:N160)*2</f>
        <v>14</v>
      </c>
      <c r="H160" s="15">
        <v>2</v>
      </c>
      <c r="I160" s="2">
        <v>2</v>
      </c>
      <c r="J160" s="2">
        <v>2</v>
      </c>
      <c r="K160" s="2">
        <v>1</v>
      </c>
      <c r="L160" s="2">
        <v>2</v>
      </c>
      <c r="M160" s="2">
        <v>2</v>
      </c>
      <c r="N160" s="2">
        <v>2</v>
      </c>
    </row>
    <row r="161" spans="2:14" ht="12.75">
      <c r="B161" s="3">
        <v>4</v>
      </c>
      <c r="C161" s="16" t="s">
        <v>188</v>
      </c>
      <c r="D161" s="15" t="s">
        <v>57</v>
      </c>
      <c r="E161" s="11">
        <f>F161/G161*100</f>
        <v>85.71428571428571</v>
      </c>
      <c r="F161" s="2">
        <f>SUM(H161:N161)</f>
        <v>12</v>
      </c>
      <c r="G161" s="2">
        <f>COUNT(H161:N161)*2</f>
        <v>14</v>
      </c>
      <c r="H161" s="15">
        <v>0</v>
      </c>
      <c r="I161" s="2">
        <v>2</v>
      </c>
      <c r="J161" s="2">
        <v>2</v>
      </c>
      <c r="K161" s="2">
        <v>2</v>
      </c>
      <c r="L161" s="2">
        <v>2</v>
      </c>
      <c r="M161" s="2">
        <v>2</v>
      </c>
      <c r="N161" s="2">
        <v>2</v>
      </c>
    </row>
    <row r="162" spans="2:14" ht="12.75">
      <c r="B162" s="3">
        <v>5</v>
      </c>
      <c r="C162" s="16" t="s">
        <v>197</v>
      </c>
      <c r="D162" s="15" t="s">
        <v>24</v>
      </c>
      <c r="E162" s="11">
        <f>F162/G162*100</f>
        <v>83.33333333333334</v>
      </c>
      <c r="F162" s="2">
        <f>SUM(H162:N162)</f>
        <v>5</v>
      </c>
      <c r="G162" s="2">
        <f>COUNT(H162:N162)*2</f>
        <v>6</v>
      </c>
      <c r="H162" s="15">
        <v>2</v>
      </c>
      <c r="I162" s="2">
        <v>2</v>
      </c>
      <c r="J162" s="2"/>
      <c r="K162" s="2"/>
      <c r="L162" s="2"/>
      <c r="M162" s="2">
        <v>1</v>
      </c>
      <c r="N162" s="2"/>
    </row>
    <row r="163" spans="2:14" ht="12.75">
      <c r="B163" s="3">
        <v>6</v>
      </c>
      <c r="C163" s="16" t="s">
        <v>185</v>
      </c>
      <c r="D163" s="15" t="s">
        <v>112</v>
      </c>
      <c r="E163" s="11">
        <f>F163/G163*100</f>
        <v>80</v>
      </c>
      <c r="F163" s="2">
        <f>SUM(H163:N163)</f>
        <v>8</v>
      </c>
      <c r="G163" s="2">
        <f>COUNT(H163:N163)*2</f>
        <v>10</v>
      </c>
      <c r="H163" s="15">
        <v>2</v>
      </c>
      <c r="I163" s="2">
        <v>2</v>
      </c>
      <c r="J163" s="15">
        <v>1</v>
      </c>
      <c r="K163" s="2">
        <v>1</v>
      </c>
      <c r="L163" s="2"/>
      <c r="M163" s="2">
        <v>2</v>
      </c>
      <c r="N163" s="2"/>
    </row>
    <row r="164" spans="2:14" ht="12.75">
      <c r="B164" s="3">
        <v>7</v>
      </c>
      <c r="C164" s="16" t="s">
        <v>189</v>
      </c>
      <c r="D164" s="15" t="s">
        <v>57</v>
      </c>
      <c r="E164" s="11">
        <f>F164/G164*100</f>
        <v>78.57142857142857</v>
      </c>
      <c r="F164" s="2">
        <f>SUM(H164:N164)</f>
        <v>11</v>
      </c>
      <c r="G164" s="2">
        <f>COUNT(H164:N164)*2</f>
        <v>14</v>
      </c>
      <c r="H164" s="15">
        <v>1</v>
      </c>
      <c r="I164" s="2">
        <v>2</v>
      </c>
      <c r="J164" s="2">
        <v>1</v>
      </c>
      <c r="K164" s="2">
        <v>2</v>
      </c>
      <c r="L164" s="2">
        <v>2</v>
      </c>
      <c r="M164" s="2">
        <v>1</v>
      </c>
      <c r="N164" s="2">
        <v>2</v>
      </c>
    </row>
    <row r="165" spans="2:14" ht="12.75">
      <c r="B165" s="3">
        <v>8</v>
      </c>
      <c r="C165" s="16" t="s">
        <v>91</v>
      </c>
      <c r="D165" s="15" t="s">
        <v>114</v>
      </c>
      <c r="E165" s="11">
        <f>F165/G165*100</f>
        <v>71.42857142857143</v>
      </c>
      <c r="F165" s="2">
        <f>SUM(H165:N165)</f>
        <v>10</v>
      </c>
      <c r="G165" s="2">
        <f>COUNT(H165:N165)*2</f>
        <v>14</v>
      </c>
      <c r="H165" s="15">
        <v>2</v>
      </c>
      <c r="I165" s="2">
        <v>2</v>
      </c>
      <c r="J165" s="2">
        <v>1</v>
      </c>
      <c r="K165" s="2">
        <v>2</v>
      </c>
      <c r="L165" s="2">
        <v>0</v>
      </c>
      <c r="M165" s="2">
        <v>1</v>
      </c>
      <c r="N165" s="2">
        <v>2</v>
      </c>
    </row>
    <row r="166" spans="2:14" ht="12.75">
      <c r="B166" s="3">
        <v>9</v>
      </c>
      <c r="C166" s="16" t="s">
        <v>186</v>
      </c>
      <c r="D166" s="15" t="s">
        <v>112</v>
      </c>
      <c r="E166" s="11">
        <f>F166/G166*100</f>
        <v>70</v>
      </c>
      <c r="F166" s="2">
        <f>SUM(H166:N166)</f>
        <v>7</v>
      </c>
      <c r="G166" s="2">
        <f>COUNT(H166:N166)*2</f>
        <v>10</v>
      </c>
      <c r="H166" s="15">
        <v>2</v>
      </c>
      <c r="I166" s="2">
        <v>2</v>
      </c>
      <c r="J166" s="2">
        <v>1</v>
      </c>
      <c r="K166" s="2"/>
      <c r="L166" s="2">
        <v>1</v>
      </c>
      <c r="M166" s="2">
        <v>1</v>
      </c>
      <c r="N166" s="2"/>
    </row>
    <row r="167" spans="2:14" ht="12.75">
      <c r="B167" s="3">
        <v>10</v>
      </c>
      <c r="C167" s="16" t="s">
        <v>192</v>
      </c>
      <c r="D167" s="15" t="s">
        <v>113</v>
      </c>
      <c r="E167" s="11">
        <f>F167/G167*100</f>
        <v>66.66666666666666</v>
      </c>
      <c r="F167" s="2">
        <f>SUM(H167:N167)</f>
        <v>8</v>
      </c>
      <c r="G167" s="2">
        <f>COUNT(H167:N167)*2</f>
        <v>12</v>
      </c>
      <c r="H167" s="15">
        <v>2</v>
      </c>
      <c r="I167" s="2">
        <v>1</v>
      </c>
      <c r="J167" s="2">
        <v>2</v>
      </c>
      <c r="K167" s="2">
        <v>1</v>
      </c>
      <c r="L167" s="2"/>
      <c r="M167" s="2">
        <v>0</v>
      </c>
      <c r="N167" s="2">
        <v>2</v>
      </c>
    </row>
    <row r="168" spans="2:14" ht="12.75">
      <c r="B168" s="3">
        <v>11</v>
      </c>
      <c r="C168" s="16" t="s">
        <v>204</v>
      </c>
      <c r="D168" s="15" t="s">
        <v>22</v>
      </c>
      <c r="E168" s="11">
        <f>F168/G168*100</f>
        <v>62.5</v>
      </c>
      <c r="F168" s="2">
        <f>SUM(H168:N168)</f>
        <v>5</v>
      </c>
      <c r="G168" s="2">
        <f>COUNT(H168:N168)*2</f>
        <v>8</v>
      </c>
      <c r="H168" s="15">
        <v>1</v>
      </c>
      <c r="I168" s="2"/>
      <c r="J168" s="2">
        <v>1</v>
      </c>
      <c r="K168" s="2">
        <v>2</v>
      </c>
      <c r="L168" s="2"/>
      <c r="M168" s="2">
        <v>1</v>
      </c>
      <c r="N168" s="2"/>
    </row>
    <row r="169" spans="2:14" ht="12.75">
      <c r="B169" s="3">
        <v>12</v>
      </c>
      <c r="C169" s="12" t="s">
        <v>187</v>
      </c>
      <c r="D169" s="15" t="s">
        <v>112</v>
      </c>
      <c r="E169" s="11">
        <f>F169/G169*100</f>
        <v>62.5</v>
      </c>
      <c r="F169" s="2">
        <f>SUM(H169:N169)</f>
        <v>5</v>
      </c>
      <c r="G169" s="2">
        <f>COUNT(H169:N169)*2</f>
        <v>8</v>
      </c>
      <c r="H169" s="15"/>
      <c r="I169" s="2"/>
      <c r="J169" s="2"/>
      <c r="K169" s="2">
        <v>1</v>
      </c>
      <c r="L169" s="2">
        <v>2</v>
      </c>
      <c r="M169" s="2">
        <v>2</v>
      </c>
      <c r="N169" s="2">
        <v>0</v>
      </c>
    </row>
    <row r="170" spans="2:14" ht="12.75">
      <c r="B170" s="3">
        <v>13</v>
      </c>
      <c r="C170" s="16" t="s">
        <v>203</v>
      </c>
      <c r="D170" s="15" t="s">
        <v>22</v>
      </c>
      <c r="E170" s="11">
        <f>F170/G170*100</f>
        <v>60</v>
      </c>
      <c r="F170" s="2">
        <f>SUM(H170:N170)</f>
        <v>6</v>
      </c>
      <c r="G170" s="2">
        <f>COUNT(H170:N170)*2</f>
        <v>10</v>
      </c>
      <c r="H170" s="15">
        <v>1</v>
      </c>
      <c r="I170" s="2"/>
      <c r="J170" s="2">
        <v>1</v>
      </c>
      <c r="K170" s="2">
        <v>0</v>
      </c>
      <c r="L170" s="2">
        <v>2</v>
      </c>
      <c r="M170" s="2"/>
      <c r="N170" s="2">
        <v>2</v>
      </c>
    </row>
    <row r="171" spans="2:14" ht="12.75">
      <c r="B171" s="3">
        <v>14</v>
      </c>
      <c r="C171" s="16" t="s">
        <v>78</v>
      </c>
      <c r="D171" s="15" t="s">
        <v>112</v>
      </c>
      <c r="E171" s="11">
        <f>F171/G171*100</f>
        <v>58.333333333333336</v>
      </c>
      <c r="F171" s="2">
        <f>SUM(H171:N171)</f>
        <v>7</v>
      </c>
      <c r="G171" s="2">
        <f>COUNT(H171:N171)*2</f>
        <v>12</v>
      </c>
      <c r="H171" s="15">
        <v>2</v>
      </c>
      <c r="I171" s="2">
        <v>0</v>
      </c>
      <c r="J171" s="2">
        <v>1</v>
      </c>
      <c r="K171" s="2">
        <v>2</v>
      </c>
      <c r="L171" s="2">
        <v>2</v>
      </c>
      <c r="M171" s="2"/>
      <c r="N171" s="2">
        <v>0</v>
      </c>
    </row>
    <row r="172" spans="2:14" ht="12.75">
      <c r="B172" s="3">
        <v>15</v>
      </c>
      <c r="C172" s="16" t="s">
        <v>191</v>
      </c>
      <c r="D172" s="15" t="s">
        <v>113</v>
      </c>
      <c r="E172" s="11">
        <f>F172/G172*100</f>
        <v>50</v>
      </c>
      <c r="F172" s="2">
        <f>SUM(H172:N172)</f>
        <v>6</v>
      </c>
      <c r="G172" s="2">
        <f>COUNT(H172:N172)*2</f>
        <v>12</v>
      </c>
      <c r="H172" s="15">
        <v>1</v>
      </c>
      <c r="I172" s="2">
        <v>0</v>
      </c>
      <c r="J172" s="2">
        <v>2</v>
      </c>
      <c r="K172" s="2"/>
      <c r="L172" s="2">
        <v>0</v>
      </c>
      <c r="M172" s="2">
        <v>1</v>
      </c>
      <c r="N172" s="2">
        <v>2</v>
      </c>
    </row>
    <row r="173" spans="2:14" ht="12.75">
      <c r="B173" s="3">
        <v>16</v>
      </c>
      <c r="C173" s="16" t="s">
        <v>198</v>
      </c>
      <c r="D173" s="15" t="s">
        <v>24</v>
      </c>
      <c r="E173" s="11">
        <f>F173/G173*100</f>
        <v>50</v>
      </c>
      <c r="F173" s="2">
        <f>SUM(H173:N173)</f>
        <v>2</v>
      </c>
      <c r="G173" s="2">
        <f>COUNT(H173:N173)*2</f>
        <v>4</v>
      </c>
      <c r="H173" s="15">
        <v>1</v>
      </c>
      <c r="I173" s="2">
        <v>1</v>
      </c>
      <c r="J173" s="15"/>
      <c r="K173" s="2"/>
      <c r="L173" s="2"/>
      <c r="M173" s="2"/>
      <c r="N173" s="2"/>
    </row>
    <row r="174" spans="2:14" ht="12.75">
      <c r="B174" s="3">
        <v>17</v>
      </c>
      <c r="C174" s="12" t="s">
        <v>205</v>
      </c>
      <c r="D174" s="15" t="s">
        <v>22</v>
      </c>
      <c r="E174" s="11">
        <f>F174/G174*100</f>
        <v>42.857142857142854</v>
      </c>
      <c r="F174" s="2">
        <f>SUM(H174:N174)</f>
        <v>6</v>
      </c>
      <c r="G174" s="2">
        <f>COUNT(H174:N174)*2</f>
        <v>14</v>
      </c>
      <c r="H174" s="15">
        <v>2</v>
      </c>
      <c r="I174" s="2">
        <v>1</v>
      </c>
      <c r="J174" s="2">
        <v>0</v>
      </c>
      <c r="K174" s="2">
        <v>2</v>
      </c>
      <c r="L174" s="2">
        <v>1</v>
      </c>
      <c r="M174" s="2">
        <v>0</v>
      </c>
      <c r="N174" s="2">
        <v>0</v>
      </c>
    </row>
    <row r="175" spans="2:14" ht="12.75">
      <c r="B175" s="3">
        <v>18</v>
      </c>
      <c r="C175" s="16" t="s">
        <v>195</v>
      </c>
      <c r="D175" s="15" t="s">
        <v>114</v>
      </c>
      <c r="E175" s="11">
        <f>F175/G175*100</f>
        <v>42.857142857142854</v>
      </c>
      <c r="F175" s="2">
        <f>SUM(H175:N175)</f>
        <v>6</v>
      </c>
      <c r="G175" s="2">
        <f>COUNT(H175:N175)*2</f>
        <v>14</v>
      </c>
      <c r="H175" s="15">
        <v>0</v>
      </c>
      <c r="I175" s="2">
        <v>2</v>
      </c>
      <c r="J175" s="2">
        <v>0</v>
      </c>
      <c r="K175" s="2">
        <v>2</v>
      </c>
      <c r="L175" s="2">
        <v>0</v>
      </c>
      <c r="M175" s="2">
        <v>1</v>
      </c>
      <c r="N175" s="2">
        <v>1</v>
      </c>
    </row>
    <row r="176" spans="2:14" ht="12.75">
      <c r="B176" s="3">
        <v>19</v>
      </c>
      <c r="C176" s="12" t="s">
        <v>194</v>
      </c>
      <c r="D176" s="15" t="s">
        <v>113</v>
      </c>
      <c r="E176" s="11">
        <f>F176/G176*100</f>
        <v>40</v>
      </c>
      <c r="F176" s="2">
        <f>SUM(H176:N176)</f>
        <v>4</v>
      </c>
      <c r="G176" s="2">
        <f>COUNT(H176:N176)*2</f>
        <v>10</v>
      </c>
      <c r="H176" s="15">
        <v>0</v>
      </c>
      <c r="I176" s="2"/>
      <c r="J176" s="2">
        <v>2</v>
      </c>
      <c r="K176" s="2"/>
      <c r="L176" s="2">
        <v>0</v>
      </c>
      <c r="M176" s="2">
        <v>0</v>
      </c>
      <c r="N176" s="2">
        <v>2</v>
      </c>
    </row>
    <row r="177" spans="2:14" ht="12.75">
      <c r="B177" s="3">
        <v>20</v>
      </c>
      <c r="C177" s="16" t="s">
        <v>196</v>
      </c>
      <c r="D177" s="15" t="s">
        <v>114</v>
      </c>
      <c r="E177" s="11">
        <f>F177/G177*100</f>
        <v>33.33333333333333</v>
      </c>
      <c r="F177" s="2">
        <f>SUM(H177:N177)</f>
        <v>2</v>
      </c>
      <c r="G177" s="2">
        <f>COUNT(H177:N177)*2</f>
        <v>6</v>
      </c>
      <c r="H177" s="15"/>
      <c r="I177" s="2"/>
      <c r="J177" s="15">
        <v>0</v>
      </c>
      <c r="K177" s="2">
        <v>2</v>
      </c>
      <c r="L177" s="2">
        <v>0</v>
      </c>
      <c r="M177" s="2"/>
      <c r="N177" s="2"/>
    </row>
    <row r="178" spans="2:14" ht="12.75">
      <c r="B178" s="3">
        <v>21</v>
      </c>
      <c r="C178" s="21" t="s">
        <v>229</v>
      </c>
      <c r="D178" s="17" t="s">
        <v>60</v>
      </c>
      <c r="E178" s="11">
        <f>F178/G178*100</f>
        <v>28.57142857142857</v>
      </c>
      <c r="F178" s="2">
        <f>SUM(H178:N178)</f>
        <v>4</v>
      </c>
      <c r="G178" s="2">
        <f>COUNT(H178:N178)*2</f>
        <v>14</v>
      </c>
      <c r="H178" s="15">
        <v>1</v>
      </c>
      <c r="I178" s="2">
        <v>1</v>
      </c>
      <c r="J178" s="2">
        <v>1</v>
      </c>
      <c r="K178" s="2">
        <v>0</v>
      </c>
      <c r="L178" s="2">
        <v>1</v>
      </c>
      <c r="M178" s="2">
        <v>0</v>
      </c>
      <c r="N178" s="2">
        <v>0</v>
      </c>
    </row>
    <row r="179" spans="2:14" ht="12.75">
      <c r="B179" s="3">
        <v>22</v>
      </c>
      <c r="C179" s="16" t="s">
        <v>202</v>
      </c>
      <c r="D179" s="15" t="s">
        <v>22</v>
      </c>
      <c r="E179" s="11">
        <f>F179/G179*100</f>
        <v>25</v>
      </c>
      <c r="F179" s="2">
        <f>SUM(H179:N179)</f>
        <v>2</v>
      </c>
      <c r="G179" s="2">
        <f>COUNT(H179:N179)*2</f>
        <v>8</v>
      </c>
      <c r="H179" s="15"/>
      <c r="I179" s="2">
        <v>1</v>
      </c>
      <c r="J179" s="2"/>
      <c r="K179" s="2"/>
      <c r="L179" s="2">
        <v>1</v>
      </c>
      <c r="M179" s="2">
        <v>0</v>
      </c>
      <c r="N179" s="2">
        <v>0</v>
      </c>
    </row>
    <row r="180" spans="2:14" ht="12.75">
      <c r="B180" s="3">
        <v>23</v>
      </c>
      <c r="C180" s="16" t="s">
        <v>193</v>
      </c>
      <c r="D180" s="15" t="s">
        <v>113</v>
      </c>
      <c r="E180" s="11">
        <f>F180/G180*100</f>
        <v>20</v>
      </c>
      <c r="F180" s="2">
        <f>SUM(H180:N180)</f>
        <v>2</v>
      </c>
      <c r="G180" s="2">
        <f>COUNT(H180:N180)*2</f>
        <v>10</v>
      </c>
      <c r="H180" s="15"/>
      <c r="I180" s="2">
        <v>0</v>
      </c>
      <c r="J180" s="2">
        <v>0</v>
      </c>
      <c r="K180" s="2">
        <v>0</v>
      </c>
      <c r="L180" s="2">
        <v>0</v>
      </c>
      <c r="M180" s="2"/>
      <c r="N180" s="2">
        <v>2</v>
      </c>
    </row>
    <row r="181" spans="2:14" ht="12.75">
      <c r="B181" s="3">
        <v>24</v>
      </c>
      <c r="C181" s="27" t="s">
        <v>200</v>
      </c>
      <c r="D181" s="17" t="s">
        <v>60</v>
      </c>
      <c r="E181" s="11">
        <f>F181/G181*100</f>
        <v>20</v>
      </c>
      <c r="F181" s="2">
        <f>SUM(H181:N181)</f>
        <v>2</v>
      </c>
      <c r="G181" s="2">
        <f>COUNT(H181:N181)*2</f>
        <v>10</v>
      </c>
      <c r="H181" s="17">
        <v>1</v>
      </c>
      <c r="I181" s="2">
        <v>1</v>
      </c>
      <c r="J181" s="2">
        <v>0</v>
      </c>
      <c r="K181" s="2">
        <v>0</v>
      </c>
      <c r="L181" s="2"/>
      <c r="M181" s="2">
        <v>0</v>
      </c>
      <c r="N181" s="2"/>
    </row>
    <row r="182" spans="2:14" ht="12.75">
      <c r="B182" s="3">
        <v>25</v>
      </c>
      <c r="C182" s="27" t="s">
        <v>201</v>
      </c>
      <c r="D182" s="17" t="s">
        <v>60</v>
      </c>
      <c r="E182" s="11">
        <f>F182/G182*100</f>
        <v>12.5</v>
      </c>
      <c r="F182" s="2">
        <f>SUM(H182:N182)</f>
        <v>1</v>
      </c>
      <c r="G182" s="2">
        <f>COUNT(H182:N182)*2</f>
        <v>8</v>
      </c>
      <c r="H182" s="15"/>
      <c r="I182" s="2">
        <v>0</v>
      </c>
      <c r="J182" s="2"/>
      <c r="K182" s="2">
        <v>0</v>
      </c>
      <c r="L182" s="2">
        <v>0</v>
      </c>
      <c r="M182" s="2"/>
      <c r="N182" s="2">
        <v>1</v>
      </c>
    </row>
    <row r="183" spans="2:14" ht="12.75">
      <c r="B183" s="3">
        <v>26</v>
      </c>
      <c r="C183" s="27" t="s">
        <v>199</v>
      </c>
      <c r="D183" s="17" t="s">
        <v>60</v>
      </c>
      <c r="E183" s="11">
        <f>F183/G183*100</f>
        <v>10</v>
      </c>
      <c r="F183" s="2">
        <f>SUM(H183:N183)</f>
        <v>1</v>
      </c>
      <c r="G183" s="2">
        <f>COUNT(H183:N183)*2</f>
        <v>10</v>
      </c>
      <c r="H183" s="15">
        <v>0</v>
      </c>
      <c r="I183" s="2"/>
      <c r="J183" s="2">
        <v>0</v>
      </c>
      <c r="K183" s="2"/>
      <c r="L183" s="2">
        <v>1</v>
      </c>
      <c r="M183" s="2">
        <v>0</v>
      </c>
      <c r="N183" s="2">
        <v>0</v>
      </c>
    </row>
  </sheetData>
  <mergeCells count="12">
    <mergeCell ref="B97:C97"/>
    <mergeCell ref="H97:N97"/>
    <mergeCell ref="B156:C156"/>
    <mergeCell ref="H156:N156"/>
    <mergeCell ref="B125:C125"/>
    <mergeCell ref="H125:N125"/>
    <mergeCell ref="H1:N1"/>
    <mergeCell ref="H32:N32"/>
    <mergeCell ref="H65:N65"/>
    <mergeCell ref="B65:C65"/>
    <mergeCell ref="B1:C1"/>
    <mergeCell ref="B32:C32"/>
  </mergeCells>
  <printOptions/>
  <pageMargins left="0.75" right="0.75" top="1" bottom="1" header="0.5" footer="0.5"/>
  <pageSetup fitToHeight="2" fitToWidth="1" horizontalDpi="300" verticalDpi="300" orientation="portrait" scale="59" r:id="rId3"/>
  <headerFooter alignWithMargins="0">
    <oddHeader>&amp;L&amp;"Arial,Bold"&amp;12Early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2015-08-14T06:40:01Z</cp:lastPrinted>
  <dcterms:created xsi:type="dcterms:W3CDTF">2004-05-05T10:46:11Z</dcterms:created>
  <dcterms:modified xsi:type="dcterms:W3CDTF">2015-09-14T02:51:38Z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